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99" activeTab="9"/>
  </bookViews>
  <sheets>
    <sheet name="封面" sheetId="37" r:id="rId1"/>
    <sheet name="目录" sheetId="20" r:id="rId2"/>
    <sheet name="财政收支预算总表" sheetId="35" r:id="rId3"/>
    <sheet name="一般财政拨款支出表" sheetId="21" r:id="rId4"/>
    <sheet name="基本支出表" sheetId="32" r:id="rId5"/>
    <sheet name="收支总表" sheetId="1" r:id="rId6"/>
    <sheet name="收入预算总表" sheetId="10" r:id="rId7"/>
    <sheet name="支出预算总表" sheetId="34" r:id="rId8"/>
    <sheet name="政府性基金预算财政拨款支出表" sheetId="29" r:id="rId9"/>
    <sheet name="三公经费预算表" sheetId="38" r:id="rId10"/>
  </sheets>
  <definedNames>
    <definedName name="_xlnm.Print_Area" localSheetId="2">财政收支预算总表!$A$1:$F$31</definedName>
    <definedName name="_xlnm.Print_Area" localSheetId="4">基本支出表!$A$1:$C$24</definedName>
    <definedName name="_xlnm.Print_Area" localSheetId="6">收入预算总表!$A$1:$P$15</definedName>
    <definedName name="_xlnm.Print_Area" localSheetId="5">收支总表!$A$1:$F$34</definedName>
    <definedName name="_xlnm.Print_Area" localSheetId="3">一般财政拨款支出表!$A$1:$H$15</definedName>
    <definedName name="_xlnm.Print_Area" localSheetId="7">支出预算总表!$A$1:$I$15</definedName>
    <definedName name="_xlnm.Print_Titles" localSheetId="2">财政收支预算总表!$1:$5</definedName>
    <definedName name="_xlnm.Print_Titles" localSheetId="4">基本支出表!$1:$6</definedName>
    <definedName name="_xlnm.Print_Titles" localSheetId="6">收入预算总表!$1:$6</definedName>
    <definedName name="_xlnm.Print_Titles" localSheetId="5">收支总表!$1:$5</definedName>
    <definedName name="_xlnm.Print_Titles" localSheetId="3">一般财政拨款支出表!$1:$6</definedName>
    <definedName name="_xlnm.Print_Titles" localSheetId="7">支出预算总表!$1:$6</definedName>
  </definedNames>
  <calcPr calcId="144525"/>
</workbook>
</file>

<file path=xl/sharedStrings.xml><?xml version="1.0" encoding="utf-8"?>
<sst xmlns="http://schemas.openxmlformats.org/spreadsheetml/2006/main" count="161">
  <si>
    <t>附件：</t>
  </si>
  <si>
    <t>巴彦淖尔市编办部门预算、</t>
  </si>
  <si>
    <t>财政拨款“三公”经费预算公开表</t>
  </si>
  <si>
    <t>目录</t>
  </si>
  <si>
    <t xml:space="preserve">                一、财政拨款收支预算总表</t>
  </si>
  <si>
    <t xml:space="preserve">                二、一般公共预算财政拨款支出预算表</t>
  </si>
  <si>
    <t xml:space="preserve">                三、基本支出表</t>
  </si>
  <si>
    <t xml:space="preserve">                四、收支总表</t>
  </si>
  <si>
    <t xml:space="preserve">                五、收入预算总表</t>
  </si>
  <si>
    <t xml:space="preserve">                六、支出预算总表</t>
  </si>
  <si>
    <t xml:space="preserve">                七、政府性基金预算财政拨款支出表</t>
  </si>
  <si>
    <t xml:space="preserve">                八、三公经费预算表</t>
  </si>
  <si>
    <t>表1：</t>
  </si>
  <si>
    <t>财政拨款收支预算总表</t>
  </si>
  <si>
    <t>单位：万元</t>
  </si>
  <si>
    <t>收入</t>
  </si>
  <si>
    <t>支出</t>
  </si>
  <si>
    <t>收入项目</t>
  </si>
  <si>
    <t>预算数</t>
  </si>
  <si>
    <t>功能分类</t>
  </si>
  <si>
    <t>支出项目（性质）</t>
  </si>
  <si>
    <t>一、一般公共预算拨款</t>
  </si>
  <si>
    <t>一、一般公共服务支出</t>
  </si>
  <si>
    <t>一、基本支出</t>
  </si>
  <si>
    <t xml:space="preserve">     1、市本级安排</t>
  </si>
  <si>
    <t>二、外交支出</t>
  </si>
  <si>
    <t xml:space="preserve">   人员经费</t>
  </si>
  <si>
    <t xml:space="preserve">        其中：纳入预算管理的非税收入  </t>
  </si>
  <si>
    <t>三、国防支出</t>
  </si>
  <si>
    <t xml:space="preserve">   公用经费</t>
  </si>
  <si>
    <t xml:space="preserve">     2、自治区提前下达专项资金</t>
  </si>
  <si>
    <t>四、公共安全支出</t>
  </si>
  <si>
    <t>二、项目支出</t>
  </si>
  <si>
    <t>二、政府性基金预算拨款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</si>
  <si>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</si>
  <si>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</si>
  <si>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</si>
  <si>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</si>
  <si>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</si>
  <si>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</si>
  <si>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</si>
  <si>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</si>
  <si>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</si>
  <si>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</si>
  <si>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</si>
  <si>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</si>
  <si>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</si>
  <si>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</si>
  <si>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</si>
  <si>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</si>
  <si>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</si>
  <si>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</si>
  <si>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本年收入合计</t>
  </si>
  <si>
    <t>二十三、债务付息支出</t>
  </si>
  <si>
    <t>八、上年结转</t>
  </si>
  <si>
    <t>二十四、债务发行费用支出</t>
  </si>
  <si>
    <t>本年支出合计</t>
  </si>
  <si>
    <t xml:space="preserve">  其中：一般公共预算拨款</t>
  </si>
  <si>
    <t>六、结转下年</t>
  </si>
  <si>
    <t xml:space="preserve">       政府性基金预算拨款</t>
  </si>
  <si>
    <t>结转下年</t>
  </si>
  <si>
    <t>收入总计</t>
  </si>
  <si>
    <t>本年支出总计</t>
  </si>
  <si>
    <t>表2：</t>
  </si>
  <si>
    <t>一般公共预算财政拨款支出预算表</t>
  </si>
  <si>
    <t>功能分类科目</t>
  </si>
  <si>
    <t>基本支出</t>
  </si>
  <si>
    <t>项目支出</t>
  </si>
  <si>
    <t>备注</t>
  </si>
  <si>
    <t>类</t>
  </si>
  <si>
    <t>款</t>
  </si>
  <si>
    <t>项</t>
  </si>
  <si>
    <t>功能科目名称</t>
  </si>
  <si>
    <t>**</t>
  </si>
  <si>
    <t>合计</t>
  </si>
  <si>
    <t>201</t>
  </si>
  <si>
    <t>一般公共服务支出</t>
  </si>
  <si>
    <t xml:space="preserve">  党委办公厅（室）及相关机构事务</t>
  </si>
  <si>
    <t xml:space="preserve">  201</t>
  </si>
  <si>
    <t>01</t>
  </si>
  <si>
    <t xml:space="preserve">  行政运行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</si>
  <si>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</t>
    </r>
  </si>
  <si>
    <t xml:space="preserve">  专项业务</t>
  </si>
  <si>
    <t>50</t>
  </si>
  <si>
    <t xml:space="preserve">  事业运行</t>
  </si>
  <si>
    <t>208</t>
  </si>
  <si>
    <t>社会保障和就业支出</t>
  </si>
  <si>
    <t xml:space="preserve">  行政事业单位离退休</t>
  </si>
  <si>
    <t xml:space="preserve">  208</t>
  </si>
  <si>
    <t xml:space="preserve">  归口管理的行政单位离退休</t>
  </si>
  <si>
    <t>表3：</t>
  </si>
  <si>
    <t>一般公共预算财政拨款基本支出预算表</t>
  </si>
  <si>
    <t>经济科目分类</t>
  </si>
  <si>
    <t>科目编码</t>
  </si>
  <si>
    <t>科目名称</t>
  </si>
  <si>
    <r>
      <rPr>
        <sz val="12"/>
        <rFont val="宋体"/>
        <charset val="134"/>
      </rPr>
      <t>*</t>
    </r>
    <r>
      <rPr>
        <sz val="12"/>
        <rFont val="宋体"/>
        <charset val="134"/>
      </rPr>
      <t>*</t>
    </r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</si>
  <si>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</si>
  <si>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</si>
  <si>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</si>
  <si>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</si>
  <si>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</si>
  <si>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其他社会保障缴费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</si>
  <si>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其他工资福利支出</t>
    </r>
  </si>
  <si>
    <t>商品和服务支出</t>
  </si>
  <si>
    <t xml:space="preserve">  办公费</t>
  </si>
  <si>
    <t xml:space="preserve">  邮电费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</si>
  <si>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</si>
  <si>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</si>
  <si>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</si>
  <si>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</si>
  <si>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</si>
  <si>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</si>
  <si>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其他对个人和家庭的补助支出</t>
  </si>
  <si>
    <t>表4：</t>
  </si>
  <si>
    <t>收支预算总表</t>
  </si>
  <si>
    <t>三、纳入专户管理的教育收费收入</t>
  </si>
  <si>
    <t>四、事业单位经营收入</t>
  </si>
  <si>
    <t xml:space="preserve">    其中：事业收入</t>
  </si>
  <si>
    <t>五、其他收入</t>
  </si>
  <si>
    <t>六、上年结转</t>
  </si>
  <si>
    <t xml:space="preserve">       事业收入（含教育收费）</t>
  </si>
  <si>
    <t xml:space="preserve">       其他资金</t>
  </si>
  <si>
    <t>表5</t>
  </si>
  <si>
    <t>部门收入预算总表</t>
  </si>
  <si>
    <t>一般公共预算拨款收入</t>
  </si>
  <si>
    <t>纳入预算管理非税</t>
  </si>
  <si>
    <t>政府性基金</t>
  </si>
  <si>
    <t>纳入专户管理的教育收费</t>
  </si>
  <si>
    <t>事业经营收入</t>
  </si>
  <si>
    <t>债务资金</t>
  </si>
  <si>
    <t>其他收入</t>
  </si>
  <si>
    <t>一般公共预算上级单位补助收入</t>
  </si>
  <si>
    <t>基金上级补助收入</t>
  </si>
  <si>
    <t>上年结转</t>
  </si>
  <si>
    <t>用事业基金弥补收支差额</t>
  </si>
  <si>
    <t xml:space="preserve">    归口管理的行政单位离退休</t>
  </si>
  <si>
    <t>表6：</t>
  </si>
  <si>
    <t>部门支出预算总表</t>
  </si>
  <si>
    <t>纳入专户管理教育支出</t>
  </si>
  <si>
    <t>事业单位
经营支出</t>
  </si>
  <si>
    <t>表7：</t>
  </si>
  <si>
    <t>政府性基金预算财政拨款支出预算表</t>
  </si>
  <si>
    <t>本年政府性基金预算财政拨款</t>
  </si>
  <si>
    <t>此表无数据。</t>
  </si>
  <si>
    <t>表8</t>
  </si>
  <si>
    <t xml:space="preserve">        财政拨款“三公”经费支出预算表</t>
  </si>
  <si>
    <t>项目</t>
  </si>
  <si>
    <t>上年预算数</t>
  </si>
  <si>
    <t>上年执行数</t>
  </si>
  <si>
    <t>本年预算数</t>
  </si>
  <si>
    <t>本年预算比上年预算增减额</t>
  </si>
  <si>
    <t>本年预算比上年预算增减比例</t>
  </si>
  <si>
    <t>本年预算比上年执行数增减额</t>
  </si>
  <si>
    <t>本年预算比上年执行数增减比例</t>
  </si>
  <si>
    <t>一般公共预算拨款</t>
  </si>
  <si>
    <t>政府性基金拨款</t>
  </si>
  <si>
    <t>1、因公出国境费</t>
  </si>
  <si>
    <t>2、公务接待费</t>
  </si>
  <si>
    <t>3、公务用车购置及运行费</t>
  </si>
  <si>
    <t>        其中：公务用车运行维护费</t>
  </si>
  <si>
    <t>                     公务用车购置费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</si>
</sst>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#,##0.00;[Red]#,##0.0"/>
    <numFmt numFmtId="178" formatCode="0.00_ "/>
    <numFmt numFmtId="179" formatCode="#,##0.00_ ;[Red]\-#,##0.00\ "/>
    <numFmt numFmtId="180" formatCode="#,##0.0000"/>
    <numFmt numFmtId="181" formatCode="#,##0_ ;[Red]\-#,##0\ "/>
    <numFmt numFmtId="182" formatCode="0_);[Red]\(0\)"/>
    <numFmt numFmtId="183" formatCode="#,##0.00_ "/>
  </numFmts>
  <fonts count="39"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Calibri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0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26"/>
      <color indexed="8"/>
      <name val="宋体"/>
      <charset val="134"/>
    </font>
    <font>
      <b/>
      <sz val="12"/>
      <color indexed="8"/>
      <name val="宋体"/>
      <charset val="134"/>
    </font>
    <font>
      <sz val="28"/>
      <name val="仿宋_GB2312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76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8" fillId="9" borderId="22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0" fillId="0" borderId="0"/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9" borderId="17" applyNumberFormat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9" borderId="22" applyNumberFormat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7" fillId="41" borderId="25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9" borderId="2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0" fontId="32" fillId="4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4" fillId="9" borderId="1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0" fillId="0" borderId="0"/>
    <xf numFmtId="0" fontId="1" fillId="14" borderId="0" applyNumberFormat="0" applyBorder="0" applyAlignment="0" applyProtection="0">
      <alignment vertical="center"/>
    </xf>
    <xf numFmtId="0" fontId="0" fillId="0" borderId="0"/>
    <xf numFmtId="0" fontId="1" fillId="1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0" fillId="0" borderId="0"/>
    <xf numFmtId="0" fontId="1" fillId="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7" borderId="1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37" fillId="41" borderId="25" applyNumberFormat="0" applyAlignment="0" applyProtection="0">
      <alignment vertical="center"/>
    </xf>
    <xf numFmtId="0" fontId="37" fillId="41" borderId="2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0" fillId="7" borderId="18" applyNumberFormat="0" applyFont="0" applyAlignment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4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vertical="center"/>
    </xf>
    <xf numFmtId="176" fontId="0" fillId="0" borderId="1" xfId="11" applyNumberFormat="1" applyFont="1" applyFill="1" applyBorder="1" applyAlignment="1" applyProtection="1">
      <alignment wrapText="1"/>
    </xf>
    <xf numFmtId="177" fontId="1" fillId="0" borderId="1" xfId="0" applyNumberFormat="1" applyFont="1" applyFill="1" applyBorder="1" applyAlignment="1" applyProtection="1">
      <alignment vertical="center"/>
    </xf>
    <xf numFmtId="177" fontId="3" fillId="0" borderId="5" xfId="0" applyNumberFormat="1" applyFont="1" applyFill="1" applyBorder="1" applyAlignment="1" applyProtection="1">
      <alignment vertical="center"/>
    </xf>
    <xf numFmtId="2" fontId="1" fillId="0" borderId="4" xfId="0" applyNumberFormat="1" applyFont="1" applyFill="1" applyBorder="1" applyAlignment="1" applyProtection="1">
      <alignment vertical="center"/>
    </xf>
    <xf numFmtId="178" fontId="1" fillId="0" borderId="4" xfId="0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 applyProtection="1">
      <alignment horizontal="right" vertical="center"/>
    </xf>
    <xf numFmtId="10" fontId="4" fillId="0" borderId="3" xfId="16" applyNumberFormat="1" applyFont="1" applyFill="1" applyBorder="1" applyAlignment="1" applyProtection="1">
      <alignment vertical="center"/>
    </xf>
    <xf numFmtId="176" fontId="0" fillId="0" borderId="1" xfId="11" applyNumberFormat="1" applyFont="1" applyFill="1" applyBorder="1" applyAlignment="1" applyProtection="1">
      <alignment horizontal="center" wrapText="1"/>
    </xf>
    <xf numFmtId="177" fontId="1" fillId="0" borderId="6" xfId="0" applyNumberFormat="1" applyFont="1" applyFill="1" applyBorder="1" applyAlignment="1" applyProtection="1">
      <alignment horizontal="right" vertical="center"/>
    </xf>
    <xf numFmtId="10" fontId="5" fillId="0" borderId="1" xfId="74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177" fontId="3" fillId="0" borderId="8" xfId="0" applyNumberFormat="1" applyFont="1" applyFill="1" applyBorder="1" applyAlignment="1" applyProtection="1"/>
    <xf numFmtId="0" fontId="3" fillId="0" borderId="8" xfId="0" applyFont="1" applyFill="1" applyBorder="1" applyAlignment="1" applyProtection="1"/>
    <xf numFmtId="10" fontId="1" fillId="0" borderId="3" xfId="16" applyNumberFormat="1" applyFont="1" applyFill="1" applyBorder="1" applyAlignment="1" applyProtection="1">
      <alignment vertical="center"/>
    </xf>
    <xf numFmtId="176" fontId="0" fillId="0" borderId="1" xfId="11" applyNumberFormat="1" applyFont="1" applyFill="1" applyBorder="1" applyAlignment="1" applyProtection="1">
      <alignment horizontal="right" wrapText="1"/>
    </xf>
    <xf numFmtId="0" fontId="1" fillId="0" borderId="3" xfId="0" applyNumberFormat="1" applyFont="1" applyFill="1" applyBorder="1" applyAlignment="1" applyProtection="1">
      <alignment vertical="center"/>
    </xf>
    <xf numFmtId="0" fontId="6" fillId="0" borderId="0" xfId="146" applyFont="1" applyAlignment="1">
      <alignment horizontal="right" vertical="center"/>
    </xf>
    <xf numFmtId="0" fontId="0" fillId="0" borderId="0" xfId="146" applyAlignment="1">
      <alignment horizontal="right" vertical="center" wrapText="1"/>
    </xf>
    <xf numFmtId="0" fontId="0" fillId="0" borderId="0" xfId="146" applyAlignment="1">
      <alignment horizontal="center"/>
    </xf>
    <xf numFmtId="0" fontId="0" fillId="0" borderId="0" xfId="146" applyFill="1" applyAlignment="1">
      <alignment vertical="center"/>
    </xf>
    <xf numFmtId="0" fontId="0" fillId="0" borderId="0" xfId="146"/>
    <xf numFmtId="0" fontId="0" fillId="0" borderId="0" xfId="146" applyAlignment="1">
      <alignment horizontal="right" vertical="center"/>
    </xf>
    <xf numFmtId="0" fontId="5" fillId="0" borderId="0" xfId="148" applyFont="1"/>
    <xf numFmtId="0" fontId="7" fillId="0" borderId="0" xfId="148" applyFont="1" applyFill="1" applyAlignment="1">
      <alignment horizontal="center" vertical="center" wrapText="1"/>
    </xf>
    <xf numFmtId="0" fontId="8" fillId="2" borderId="0" xfId="129" applyFont="1" applyFill="1" applyAlignment="1">
      <alignment horizontal="center" vertical="center"/>
    </xf>
    <xf numFmtId="0" fontId="9" fillId="2" borderId="0" xfId="146" applyFont="1" applyFill="1" applyAlignment="1">
      <alignment horizontal="center" vertical="center"/>
    </xf>
    <xf numFmtId="0" fontId="10" fillId="2" borderId="9" xfId="129" applyFont="1" applyFill="1" applyBorder="1" applyAlignment="1">
      <alignment horizontal="right"/>
    </xf>
    <xf numFmtId="178" fontId="5" fillId="2" borderId="1" xfId="146" applyNumberFormat="1" applyFont="1" applyFill="1" applyBorder="1" applyAlignment="1">
      <alignment horizontal="center" vertical="center" wrapText="1"/>
    </xf>
    <xf numFmtId="0" fontId="0" fillId="0" borderId="10" xfId="146" applyFont="1" applyBorder="1" applyAlignment="1">
      <alignment horizontal="center" vertical="center" wrapText="1"/>
    </xf>
    <xf numFmtId="0" fontId="0" fillId="0" borderId="11" xfId="146" applyBorder="1" applyAlignment="1">
      <alignment horizontal="center" vertical="center" wrapText="1"/>
    </xf>
    <xf numFmtId="0" fontId="0" fillId="0" borderId="12" xfId="146" applyBorder="1" applyAlignment="1">
      <alignment horizontal="center" vertical="center" wrapText="1"/>
    </xf>
    <xf numFmtId="0" fontId="5" fillId="0" borderId="1" xfId="146" applyFont="1" applyBorder="1" applyAlignment="1">
      <alignment horizontal="center" vertical="center" wrapText="1"/>
    </xf>
    <xf numFmtId="0" fontId="5" fillId="0" borderId="1" xfId="146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>
      <alignment vertical="center"/>
    </xf>
    <xf numFmtId="179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0" fontId="0" fillId="0" borderId="0" xfId="146" applyFont="1"/>
    <xf numFmtId="0" fontId="0" fillId="0" borderId="0" xfId="0" applyFill="1">
      <alignment vertical="center"/>
    </xf>
    <xf numFmtId="0" fontId="0" fillId="0" borderId="1" xfId="148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179" fontId="0" fillId="0" borderId="1" xfId="0" applyNumberFormat="1" applyFill="1" applyBorder="1" applyAlignment="1">
      <alignment vertical="center" wrapText="1"/>
    </xf>
    <xf numFmtId="0" fontId="0" fillId="0" borderId="1" xfId="0" applyNumberFormat="1" applyFont="1" applyFill="1" applyBorder="1">
      <alignment vertical="center"/>
    </xf>
    <xf numFmtId="181" fontId="0" fillId="0" borderId="1" xfId="0" applyNumberFormat="1" applyFill="1" applyBorder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left" vertical="center"/>
    </xf>
    <xf numFmtId="0" fontId="0" fillId="0" borderId="13" xfId="148" applyFont="1" applyFill="1" applyBorder="1" applyAlignment="1">
      <alignment horizontal="center" vertical="center" wrapText="1"/>
    </xf>
    <xf numFmtId="0" fontId="0" fillId="0" borderId="8" xfId="148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0" xfId="148" applyFont="1"/>
    <xf numFmtId="0" fontId="5" fillId="0" borderId="0" xfId="148" applyFont="1" applyFill="1"/>
    <xf numFmtId="0" fontId="5" fillId="0" borderId="0" xfId="148" applyFont="1" applyFill="1" applyAlignment="1">
      <alignment vertical="center"/>
    </xf>
    <xf numFmtId="0" fontId="0" fillId="0" borderId="0" xfId="148" applyFont="1" applyFill="1" applyAlignment="1">
      <alignment vertical="top"/>
    </xf>
    <xf numFmtId="0" fontId="0" fillId="0" borderId="0" xfId="148" applyFont="1" applyFill="1"/>
    <xf numFmtId="0" fontId="0" fillId="0" borderId="0" xfId="148" applyFont="1" applyFill="1" applyAlignment="1">
      <alignment vertical="center"/>
    </xf>
    <xf numFmtId="0" fontId="5" fillId="0" borderId="10" xfId="148" applyFont="1" applyFill="1" applyBorder="1" applyAlignment="1">
      <alignment horizontal="center" vertical="center" wrapText="1"/>
    </xf>
    <xf numFmtId="0" fontId="5" fillId="0" borderId="11" xfId="148" applyFont="1" applyFill="1" applyBorder="1" applyAlignment="1">
      <alignment horizontal="center" vertical="center" wrapText="1"/>
    </xf>
    <xf numFmtId="0" fontId="5" fillId="0" borderId="12" xfId="148" applyFont="1" applyFill="1" applyBorder="1" applyAlignment="1">
      <alignment vertical="center" wrapText="1"/>
    </xf>
    <xf numFmtId="0" fontId="5" fillId="0" borderId="1" xfId="148" applyFont="1" applyFill="1" applyBorder="1" applyAlignment="1">
      <alignment horizontal="center" vertical="center" wrapText="1"/>
    </xf>
    <xf numFmtId="4" fontId="5" fillId="0" borderId="1" xfId="148" applyNumberFormat="1" applyFont="1" applyFill="1" applyBorder="1" applyAlignment="1">
      <alignment horizontal="center" vertical="center" wrapText="1"/>
    </xf>
    <xf numFmtId="4" fontId="5" fillId="0" borderId="13" xfId="14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8" xfId="148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0" xfId="148" applyFont="1" applyFill="1" applyAlignment="1">
      <alignment horizontal="right"/>
    </xf>
    <xf numFmtId="0" fontId="12" fillId="0" borderId="0" xfId="148" applyFont="1" applyAlignment="1">
      <alignment horizontal="center"/>
    </xf>
    <xf numFmtId="0" fontId="5" fillId="0" borderId="13" xfId="148" applyFont="1" applyFill="1" applyBorder="1" applyAlignment="1">
      <alignment horizontal="center" vertical="center" wrapText="1"/>
    </xf>
    <xf numFmtId="0" fontId="5" fillId="0" borderId="14" xfId="148" applyFont="1" applyFill="1" applyBorder="1" applyAlignment="1">
      <alignment horizontal="center" vertical="center" wrapText="1"/>
    </xf>
    <xf numFmtId="0" fontId="5" fillId="0" borderId="15" xfId="148" applyFont="1" applyFill="1" applyBorder="1" applyAlignment="1">
      <alignment horizontal="center" vertical="center" wrapText="1"/>
    </xf>
    <xf numFmtId="0" fontId="5" fillId="0" borderId="8" xfId="148" applyFont="1" applyFill="1" applyBorder="1" applyAlignment="1">
      <alignment horizontal="center" vertical="center" wrapText="1"/>
    </xf>
    <xf numFmtId="180" fontId="5" fillId="0" borderId="0" xfId="0" applyNumberFormat="1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48" applyFont="1" applyFill="1" applyAlignment="1"/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76" fontId="0" fillId="0" borderId="1" xfId="0" applyNumberFormat="1" applyFill="1" applyBorder="1">
      <alignment vertical="center"/>
    </xf>
    <xf numFmtId="182" fontId="12" fillId="0" borderId="10" xfId="0" applyNumberFormat="1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82" fontId="12" fillId="0" borderId="12" xfId="0" applyNumberFormat="1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182" fontId="12" fillId="0" borderId="11" xfId="0" applyNumberFormat="1" applyFont="1" applyFill="1" applyBorder="1" applyAlignment="1" applyProtection="1">
      <alignment vertical="center" wrapText="1"/>
    </xf>
    <xf numFmtId="182" fontId="0" fillId="0" borderId="1" xfId="0" applyNumberFormat="1" applyFill="1" applyBorder="1" applyAlignment="1">
      <alignment vertical="center" wrapText="1"/>
    </xf>
    <xf numFmtId="182" fontId="12" fillId="0" borderId="11" xfId="0" applyNumberFormat="1" applyFont="1" applyFill="1" applyBorder="1" applyAlignment="1">
      <alignment vertical="center" wrapText="1"/>
    </xf>
    <xf numFmtId="182" fontId="0" fillId="0" borderId="1" xfId="0" applyNumberFormat="1" applyFill="1" applyBorder="1">
      <alignment vertical="center"/>
    </xf>
    <xf numFmtId="182" fontId="12" fillId="0" borderId="1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 applyProtection="1">
      <alignment horizontal="right" vertical="center" wrapText="1"/>
    </xf>
    <xf numFmtId="182" fontId="5" fillId="0" borderId="16" xfId="0" applyNumberFormat="1" applyFont="1" applyFill="1" applyBorder="1" applyAlignment="1" applyProtection="1">
      <alignment horizontal="right" vertical="center" wrapText="1"/>
    </xf>
    <xf numFmtId="182" fontId="5" fillId="0" borderId="8" xfId="0" applyNumberFormat="1" applyFont="1" applyFill="1" applyBorder="1" applyAlignment="1">
      <alignment horizontal="right" vertical="center" wrapText="1"/>
    </xf>
    <xf numFmtId="182" fontId="5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182" fontId="12" fillId="0" borderId="12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 wrapText="1"/>
    </xf>
    <xf numFmtId="182" fontId="0" fillId="0" borderId="1" xfId="0" applyNumberFormat="1" applyBorder="1">
      <alignment vertical="center"/>
    </xf>
    <xf numFmtId="182" fontId="12" fillId="0" borderId="1" xfId="0" applyNumberFormat="1" applyFont="1" applyBorder="1" applyAlignment="1">
      <alignment vertical="center" wrapText="1"/>
    </xf>
    <xf numFmtId="182" fontId="0" fillId="0" borderId="1" xfId="0" applyNumberFormat="1" applyBorder="1" applyAlignment="1">
      <alignment vertical="center" wrapText="1"/>
    </xf>
    <xf numFmtId="182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82" fontId="1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147" applyAlignment="1">
      <alignment horizontal="center" vertical="center"/>
    </xf>
    <xf numFmtId="0" fontId="0" fillId="0" borderId="0" xfId="147" applyFill="1"/>
    <xf numFmtId="0" fontId="0" fillId="0" borderId="0" xfId="147"/>
    <xf numFmtId="0" fontId="0" fillId="0" borderId="0" xfId="6" applyAlignment="1">
      <alignment horizontal="right" vertical="center"/>
    </xf>
    <xf numFmtId="0" fontId="0" fillId="2" borderId="0" xfId="6" applyFont="1" applyFill="1" applyAlignment="1">
      <alignment horizontal="right" vertical="center"/>
    </xf>
    <xf numFmtId="0" fontId="10" fillId="2" borderId="0" xfId="6" applyFont="1" applyFill="1" applyAlignment="1">
      <alignment horizontal="right" vertical="center"/>
    </xf>
    <xf numFmtId="0" fontId="0" fillId="0" borderId="0" xfId="6"/>
    <xf numFmtId="0" fontId="0" fillId="0" borderId="10" xfId="147" applyFont="1" applyBorder="1" applyAlignment="1">
      <alignment horizontal="center" vertical="center"/>
    </xf>
    <xf numFmtId="0" fontId="0" fillId="0" borderId="12" xfId="147" applyFont="1" applyBorder="1" applyAlignment="1">
      <alignment horizontal="center" vertical="center"/>
    </xf>
    <xf numFmtId="178" fontId="5" fillId="2" borderId="13" xfId="6" applyNumberFormat="1" applyFont="1" applyFill="1" applyBorder="1" applyAlignment="1">
      <alignment horizontal="center" vertical="center" wrapText="1"/>
    </xf>
    <xf numFmtId="0" fontId="0" fillId="0" borderId="1" xfId="147" applyFont="1" applyBorder="1" applyAlignment="1">
      <alignment horizontal="left" vertical="center"/>
    </xf>
    <xf numFmtId="178" fontId="5" fillId="2" borderId="1" xfId="6" applyNumberFormat="1" applyFont="1" applyFill="1" applyBorder="1" applyAlignment="1">
      <alignment horizontal="center" vertical="center" wrapText="1"/>
    </xf>
    <xf numFmtId="178" fontId="5" fillId="2" borderId="8" xfId="6" applyNumberFormat="1" applyFont="1" applyFill="1" applyBorder="1" applyAlignment="1">
      <alignment horizontal="center" vertical="center" wrapText="1"/>
    </xf>
    <xf numFmtId="0" fontId="0" fillId="0" borderId="1" xfId="147" applyFont="1" applyBorder="1" applyAlignment="1">
      <alignment horizontal="center" vertical="center"/>
    </xf>
    <xf numFmtId="0" fontId="0" fillId="0" borderId="0" xfId="6" applyAlignment="1">
      <alignment horizontal="center" vertical="center"/>
    </xf>
    <xf numFmtId="0" fontId="0" fillId="0" borderId="1" xfId="147" applyNumberFormat="1" applyFill="1" applyBorder="1" applyAlignment="1">
      <alignment horizontal="left" vertical="center" wrapText="1"/>
    </xf>
    <xf numFmtId="0" fontId="5" fillId="0" borderId="1" xfId="6" applyNumberFormat="1" applyFont="1" applyFill="1" applyBorder="1" applyAlignment="1">
      <alignment horizontal="center" vertical="center" wrapText="1"/>
    </xf>
    <xf numFmtId="183" fontId="5" fillId="0" borderId="1" xfId="6" applyNumberFormat="1" applyFont="1" applyFill="1" applyBorder="1" applyAlignment="1">
      <alignment horizontal="right" vertical="center" wrapText="1"/>
    </xf>
    <xf numFmtId="0" fontId="5" fillId="0" borderId="1" xfId="6" applyNumberFormat="1" applyFont="1" applyFill="1" applyBorder="1" applyAlignment="1">
      <alignment horizontal="left" vertical="center" wrapText="1"/>
    </xf>
    <xf numFmtId="183" fontId="4" fillId="0" borderId="1" xfId="6" applyNumberFormat="1" applyFont="1" applyFill="1" applyBorder="1" applyAlignment="1">
      <alignment horizontal="right" vertical="center" wrapText="1"/>
    </xf>
    <xf numFmtId="0" fontId="0" fillId="0" borderId="0" xfId="147" applyNumberFormat="1" applyFill="1" applyBorder="1" applyAlignment="1">
      <alignment horizontal="left" vertical="center" wrapText="1"/>
    </xf>
    <xf numFmtId="0" fontId="5" fillId="0" borderId="0" xfId="6" applyNumberFormat="1" applyFont="1" applyFill="1" applyBorder="1" applyAlignment="1">
      <alignment horizontal="left" vertical="center" wrapText="1"/>
    </xf>
    <xf numFmtId="183" fontId="5" fillId="0" borderId="0" xfId="6" applyNumberFormat="1" applyFont="1" applyFill="1" applyBorder="1" applyAlignment="1">
      <alignment horizontal="right" vertical="center" wrapText="1"/>
    </xf>
    <xf numFmtId="182" fontId="12" fillId="0" borderId="12" xfId="0" applyNumberFormat="1" applyFont="1" applyFill="1" applyBorder="1" applyAlignment="1">
      <alignment horizontal="center" wrapText="1"/>
    </xf>
    <xf numFmtId="0" fontId="12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2" fillId="0" borderId="10" xfId="0" applyFont="1" applyFill="1" applyBorder="1" applyAlignment="1">
      <alignment vertical="center"/>
    </xf>
    <xf numFmtId="182" fontId="12" fillId="0" borderId="12" xfId="0" applyNumberFormat="1" applyFont="1" applyFill="1" applyBorder="1" applyAlignment="1">
      <alignment vertical="center"/>
    </xf>
    <xf numFmtId="182" fontId="12" fillId="0" borderId="1" xfId="0" applyNumberFormat="1" applyFont="1" applyBorder="1">
      <alignment vertical="center"/>
    </xf>
    <xf numFmtId="0" fontId="3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178" fontId="5" fillId="2" borderId="1" xfId="146" applyNumberFormat="1" applyFont="1" applyFill="1" applyBorder="1" applyAlignment="1" quotePrefix="1">
      <alignment horizontal="center" vertical="center" wrapText="1"/>
    </xf>
    <xf numFmtId="178" fontId="5" fillId="2" borderId="1" xfId="6" applyNumberFormat="1" applyFont="1" applyFill="1" applyBorder="1" applyAlignment="1" quotePrefix="1">
      <alignment horizontal="center" vertical="center" wrapText="1"/>
    </xf>
  </cellXfs>
  <cellStyles count="176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常规 5_2A59D935B41047E1BB56F1DE2A3E05CD" xfId="6"/>
    <cellStyle name="货币" xfId="7" builtinId="4"/>
    <cellStyle name="千位分隔[0]" xfId="8" builtinId="6"/>
    <cellStyle name="40% - 强调文字颜色 3" xfId="9" builtinId="39"/>
    <cellStyle name="计算 2" xfId="10"/>
    <cellStyle name="千位分隔" xfId="11" builtinId="3"/>
    <cellStyle name="常规 7 3" xfId="12"/>
    <cellStyle name="差" xfId="13" builtinId="27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 3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20% - 强调文字颜色 5 3" xfId="34"/>
    <cellStyle name="检查单元格" xfId="35" builtinId="23"/>
    <cellStyle name="40% - 强调文字颜色 4 2" xfId="36"/>
    <cellStyle name="20% - 强调文字颜色 6" xfId="37" builtinId="50"/>
    <cellStyle name="强调文字颜色 2" xfId="38" builtinId="33"/>
    <cellStyle name="链接单元格" xfId="39" builtinId="24"/>
    <cellStyle name="40% - 强调文字颜色 1 2" xfId="40"/>
    <cellStyle name="20% - 强调文字颜色 2 3" xfId="41"/>
    <cellStyle name="汇总" xfId="42" builtinId="25"/>
    <cellStyle name="好" xfId="43" builtinId="26"/>
    <cellStyle name="40% - 强调文字颜色 2 2" xfId="44"/>
    <cellStyle name="适中" xfId="45" builtinId="28"/>
    <cellStyle name="20% - 强调文字颜色 3 3" xfId="46"/>
    <cellStyle name="20% - 强调文字颜色 5" xfId="47" builtinId="46"/>
    <cellStyle name="强调文字颜色 1" xfId="48" builtinId="29"/>
    <cellStyle name="20% - 强调文字颜色 6 3" xfId="49"/>
    <cellStyle name="20% - 强调文字颜色 1" xfId="50" builtinId="30"/>
    <cellStyle name="链接单元格 3" xfId="51"/>
    <cellStyle name="40% - 强调文字颜色 1" xfId="52" builtinId="31"/>
    <cellStyle name="输出 2" xfId="53"/>
    <cellStyle name="20% - 强调文字颜色 2" xfId="54" builtinId="34"/>
    <cellStyle name="常规 9 2_00A32FE94B5E47F5836CB91394648757_c" xfId="55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常规 3" xfId="72"/>
    <cellStyle name="20% - 强调文字颜色 4 2" xfId="73"/>
    <cellStyle name="常规 4" xfId="74"/>
    <cellStyle name="20% - 强调文字颜色 4 3" xfId="75"/>
    <cellStyle name="20% - 强调文字颜色 5 2" xfId="76"/>
    <cellStyle name="20% - 强调文字颜色 6 2" xfId="77"/>
    <cellStyle name="常规 9 2" xfId="78"/>
    <cellStyle name="40% - 强调文字颜色 1 3" xfId="79"/>
    <cellStyle name="40% - 强调文字颜色 2 3" xfId="80"/>
    <cellStyle name="40% - 强调文字颜色 3 2" xfId="81"/>
    <cellStyle name="40% - 强调文字颜色 3 3" xfId="82"/>
    <cellStyle name="40% - 强调文字颜色 4 3" xfId="83"/>
    <cellStyle name="40% - 强调文字颜色 5 2" xfId="84"/>
    <cellStyle name="40% - 强调文字颜色 5 3" xfId="85"/>
    <cellStyle name="40% - 强调文字颜色 6 2" xfId="86"/>
    <cellStyle name="40% - 强调文字颜色 6 3" xfId="87"/>
    <cellStyle name="60% - 强调文字颜色 1 2" xfId="88"/>
    <cellStyle name="60% - 强调文字颜色 1 3" xfId="89"/>
    <cellStyle name="常规 5" xfId="90"/>
    <cellStyle name="60% - 强调文字颜色 2 2" xfId="91"/>
    <cellStyle name="60% - 强调文字颜色 3 2" xfId="92"/>
    <cellStyle name="60% - 强调文字颜色 3 3" xfId="93"/>
    <cellStyle name="60% - 强调文字颜色 4 2" xfId="94"/>
    <cellStyle name="60% - 强调文字颜色 4 3" xfId="95"/>
    <cellStyle name="60% - 强调文字颜色 5 2" xfId="96"/>
    <cellStyle name="60% - 强调文字颜色 5 3" xfId="97"/>
    <cellStyle name="60% - 强调文字颜色 6 2" xfId="98"/>
    <cellStyle name="60% - 强调文字颜色 6 3" xfId="99"/>
    <cellStyle name="标题 1 2" xfId="100"/>
    <cellStyle name="标题 1 3" xfId="101"/>
    <cellStyle name="标题 2 2" xfId="102"/>
    <cellStyle name="标题 2 3" xfId="103"/>
    <cellStyle name="标题 3 2" xfId="104"/>
    <cellStyle name="标题 3 3" xfId="105"/>
    <cellStyle name="标题 4 2" xfId="106"/>
    <cellStyle name="标题 4 3" xfId="107"/>
    <cellStyle name="标题 5" xfId="108"/>
    <cellStyle name="标题 6" xfId="109"/>
    <cellStyle name="差 2" xfId="110"/>
    <cellStyle name="差 3" xfId="111"/>
    <cellStyle name="常规 2" xfId="112"/>
    <cellStyle name="常规 2 2" xfId="113"/>
    <cellStyle name="常规 2 2 2" xfId="114"/>
    <cellStyle name="常规 2 2_00A32FE94B5E47F5836CB91394648757_c" xfId="115"/>
    <cellStyle name="常规 2 3" xfId="116"/>
    <cellStyle name="常规 2 4" xfId="117"/>
    <cellStyle name="常规 2_00A32FE94B5E47F5836CB91394648757_c" xfId="118"/>
    <cellStyle name="常规 3 2" xfId="119"/>
    <cellStyle name="常规 3 2 2" xfId="120"/>
    <cellStyle name="常规 3 2_00A32FE94B5E47F5836CB91394648757_c" xfId="121"/>
    <cellStyle name="常规 3 3" xfId="122"/>
    <cellStyle name="常规 3 3 2" xfId="123"/>
    <cellStyle name="常规 3 3_00A32FE94B5E47F5836CB91394648757_c" xfId="124"/>
    <cellStyle name="常规 9_00A32FE94B5E47F5836CB91394648757_c" xfId="125"/>
    <cellStyle name="常规 3 4" xfId="126"/>
    <cellStyle name="常规 3_26FA7778CDC243B697C21C5492275189" xfId="127"/>
    <cellStyle name="常规 4 2" xfId="128"/>
    <cellStyle name="常规_2007年行政单位基层表样表" xfId="129"/>
    <cellStyle name="常规 4 2 2" xfId="130"/>
    <cellStyle name="常规 4 2_00A32FE94B5E47F5836CB91394648757_c" xfId="131"/>
    <cellStyle name="常规 4 3" xfId="132"/>
    <cellStyle name="常规 4_00A32FE94B5E47F5836CB91394648757_c" xfId="133"/>
    <cellStyle name="常规 5_00A32FE94B5E47F5836CB91394648757_c" xfId="134"/>
    <cellStyle name="注释 2" xfId="135"/>
    <cellStyle name="常规 6 2" xfId="136"/>
    <cellStyle name="常规 6_00A32FE94B5E47F5836CB91394648757_c" xfId="137"/>
    <cellStyle name="常规 7" xfId="138"/>
    <cellStyle name="常规 7 2" xfId="139"/>
    <cellStyle name="常规 7 2 2" xfId="140"/>
    <cellStyle name="常规 7 2_00A32FE94B5E47F5836CB91394648757_c" xfId="141"/>
    <cellStyle name="常规 7_00A32FE94B5E47F5836CB91394648757_c" xfId="142"/>
    <cellStyle name="常规 9" xfId="143"/>
    <cellStyle name="常规 9 2 2" xfId="144"/>
    <cellStyle name="常规 9 3" xfId="145"/>
    <cellStyle name="常规_3FAB1D802239462780AECFA008CD7054" xfId="146"/>
    <cellStyle name="常规_F24DC7B5CF6F476BAC6FD1855912F32B" xfId="147"/>
    <cellStyle name="常规_Sheet1" xfId="148"/>
    <cellStyle name="好 2" xfId="149"/>
    <cellStyle name="好 3" xfId="150"/>
    <cellStyle name="汇总 2" xfId="151"/>
    <cellStyle name="汇总 3" xfId="152"/>
    <cellStyle name="检查单元格 2" xfId="153"/>
    <cellStyle name="检查单元格 3" xfId="154"/>
    <cellStyle name="解释性文本 2" xfId="155"/>
    <cellStyle name="解释性文本 3" xfId="156"/>
    <cellStyle name="警告文本 2" xfId="157"/>
    <cellStyle name="警告文本 3" xfId="158"/>
    <cellStyle name="链接单元格 2" xfId="159"/>
    <cellStyle name="强调文字颜色 1 2" xfId="160"/>
    <cellStyle name="强调文字颜色 1 3" xfId="161"/>
    <cellStyle name="强调文字颜色 2 2" xfId="162"/>
    <cellStyle name="强调文字颜色 2 3" xfId="163"/>
    <cellStyle name="强调文字颜色 3 2" xfId="164"/>
    <cellStyle name="强调文字颜色 3 3" xfId="165"/>
    <cellStyle name="强调文字颜色 4 2" xfId="166"/>
    <cellStyle name="强调文字颜色 4 3" xfId="167"/>
    <cellStyle name="强调文字颜色 5 2" xfId="168"/>
    <cellStyle name="强调文字颜色 5 3" xfId="169"/>
    <cellStyle name="强调文字颜色 6 2" xfId="170"/>
    <cellStyle name="强调文字颜色 6 3" xfId="171"/>
    <cellStyle name="适中 3" xfId="172"/>
    <cellStyle name="输入 2" xfId="173"/>
    <cellStyle name="输入 3" xfId="174"/>
    <cellStyle name="注释 3" xfId="1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12" sqref="A12"/>
    </sheetView>
  </sheetViews>
  <sheetFormatPr defaultColWidth="9" defaultRowHeight="14.25" outlineLevelRow="7"/>
  <cols>
    <col min="1" max="1" width="121.75" customWidth="1"/>
  </cols>
  <sheetData>
    <row r="1" customHeight="1"/>
    <row r="2" ht="55.5" customHeight="1" spans="1:1">
      <c r="A2" s="158" t="s">
        <v>0</v>
      </c>
    </row>
    <row r="3" ht="91.5" customHeight="1" spans="1:1">
      <c r="A3" s="158"/>
    </row>
    <row r="4" ht="35.25" customHeight="1" spans="1:1">
      <c r="A4" s="159" t="s">
        <v>1</v>
      </c>
    </row>
    <row r="5" ht="52.5" customHeight="1" spans="1:1">
      <c r="A5" s="159" t="s">
        <v>2</v>
      </c>
    </row>
    <row r="6" ht="71.25" customHeight="1"/>
    <row r="7" customHeight="1"/>
    <row r="8" customHeight="1"/>
  </sheetData>
  <sheetProtection formatCells="0" formatColumns="0" formatRows="0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showGridLines="0" showZeros="0" workbookViewId="0">
      <selection activeCell="A9" sqref="A9"/>
    </sheetView>
  </sheetViews>
  <sheetFormatPr defaultColWidth="9" defaultRowHeight="14.25"/>
  <cols>
    <col min="1" max="1" width="121.75" customWidth="1"/>
  </cols>
  <sheetData>
    <row r="1" customHeight="1" spans="1:1">
      <c r="A1" s="155"/>
    </row>
    <row r="2" ht="55.5" customHeight="1" spans="1:1">
      <c r="A2" s="156" t="s">
        <v>3</v>
      </c>
    </row>
    <row r="3" ht="20" customHeight="1" spans="1:1">
      <c r="A3" s="155"/>
    </row>
    <row r="4" ht="43.5" customHeight="1" spans="1:1">
      <c r="A4" s="157" t="s">
        <v>4</v>
      </c>
    </row>
    <row r="5" ht="43.5" customHeight="1" spans="1:1">
      <c r="A5" s="157" t="s">
        <v>5</v>
      </c>
    </row>
    <row r="6" ht="43.5" customHeight="1" spans="1:1">
      <c r="A6" s="157" t="s">
        <v>6</v>
      </c>
    </row>
    <row r="7" ht="43.5" customHeight="1" spans="1:1">
      <c r="A7" s="157" t="s">
        <v>7</v>
      </c>
    </row>
    <row r="8" ht="43.5" customHeight="1" spans="1:1">
      <c r="A8" s="157" t="s">
        <v>8</v>
      </c>
    </row>
    <row r="9" ht="43.5" customHeight="1" spans="1:1">
      <c r="A9" s="157" t="s">
        <v>9</v>
      </c>
    </row>
    <row r="10" ht="43.5" customHeight="1" spans="1:1">
      <c r="A10" s="157" t="s">
        <v>10</v>
      </c>
    </row>
    <row r="11" ht="43.5" customHeight="1" spans="1:1">
      <c r="A11" s="157" t="s">
        <v>11</v>
      </c>
    </row>
    <row r="12" ht="20" customHeight="1"/>
  </sheetData>
  <sheetProtection formatCells="0" formatColumns="0" formatRows="0"/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"/>
  <sheetViews>
    <sheetView showGridLines="0" showZeros="0" workbookViewId="0">
      <selection activeCell="A2" sqref="A2:F2"/>
    </sheetView>
  </sheetViews>
  <sheetFormatPr defaultColWidth="6.875" defaultRowHeight="14.25" outlineLevelCol="6"/>
  <cols>
    <col min="1" max="1" width="32.375" customWidth="1"/>
    <col min="2" max="2" width="26.75" customWidth="1"/>
    <col min="3" max="3" width="25.125" customWidth="1"/>
    <col min="4" max="4" width="19.875" customWidth="1"/>
    <col min="5" max="5" width="19" customWidth="1"/>
    <col min="6" max="6" width="18.125" customWidth="1"/>
    <col min="7" max="7" width="5.125" customWidth="1"/>
  </cols>
  <sheetData>
    <row r="1" s="60" customFormat="1" ht="20.1" customHeight="1" spans="1:7">
      <c r="A1" s="33" t="s">
        <v>12</v>
      </c>
      <c r="D1" s="91"/>
      <c r="F1" s="83"/>
      <c r="G1" s="92"/>
    </row>
    <row r="2" s="61" customFormat="1" ht="30" customHeight="1" spans="1:6">
      <c r="A2" s="93" t="s">
        <v>13</v>
      </c>
      <c r="B2" s="93"/>
      <c r="C2" s="93"/>
      <c r="D2" s="93"/>
      <c r="E2" s="93"/>
      <c r="F2" s="93"/>
    </row>
    <row r="3" s="62" customFormat="1" ht="12.75" customHeight="1" spans="1:6">
      <c r="A3" s="69"/>
      <c r="D3" s="94"/>
      <c r="F3" s="95" t="s">
        <v>14</v>
      </c>
    </row>
    <row r="4" s="63" customFormat="1" ht="23.25" customHeight="1" spans="1:6">
      <c r="A4" s="96" t="s">
        <v>15</v>
      </c>
      <c r="B4" s="96"/>
      <c r="C4" s="96" t="s">
        <v>16</v>
      </c>
      <c r="D4" s="96"/>
      <c r="E4" s="96"/>
      <c r="F4" s="96"/>
    </row>
    <row r="5" s="63" customFormat="1" ht="23.25" customHeight="1" spans="1:6">
      <c r="A5" s="97" t="s">
        <v>17</v>
      </c>
      <c r="B5" s="98" t="s">
        <v>18</v>
      </c>
      <c r="C5" s="98" t="s">
        <v>19</v>
      </c>
      <c r="D5" s="99" t="s">
        <v>18</v>
      </c>
      <c r="E5" s="98" t="s">
        <v>20</v>
      </c>
      <c r="F5" s="98" t="s">
        <v>18</v>
      </c>
    </row>
    <row r="6" s="64" customFormat="1" ht="23.25" customHeight="1" spans="1:6">
      <c r="A6" s="100" t="s">
        <v>21</v>
      </c>
      <c r="B6" s="101">
        <v>383.87</v>
      </c>
      <c r="C6" s="102" t="s">
        <v>22</v>
      </c>
      <c r="D6" s="103">
        <v>380.56</v>
      </c>
      <c r="E6" s="104" t="s">
        <v>23</v>
      </c>
      <c r="F6" s="101">
        <v>266.87</v>
      </c>
    </row>
    <row r="7" s="64" customFormat="1" ht="23.25" customHeight="1" spans="1:6">
      <c r="A7" s="105" t="s">
        <v>24</v>
      </c>
      <c r="B7" s="101">
        <v>383.87</v>
      </c>
      <c r="C7" s="106" t="s">
        <v>25</v>
      </c>
      <c r="D7" s="107">
        <v>0</v>
      </c>
      <c r="E7" s="108" t="s">
        <v>26</v>
      </c>
      <c r="F7" s="101">
        <v>228.93</v>
      </c>
    </row>
    <row r="8" s="64" customFormat="1" ht="23.25" customHeight="1" spans="1:6">
      <c r="A8" s="105" t="s">
        <v>27</v>
      </c>
      <c r="B8" s="109">
        <v>0</v>
      </c>
      <c r="C8" s="108" t="s">
        <v>28</v>
      </c>
      <c r="D8" s="107">
        <v>0</v>
      </c>
      <c r="E8" s="108" t="s">
        <v>29</v>
      </c>
      <c r="F8" s="101">
        <v>37.94</v>
      </c>
    </row>
    <row r="9" s="64" customFormat="1" ht="23.25" customHeight="1" spans="1:6">
      <c r="A9" s="105" t="s">
        <v>30</v>
      </c>
      <c r="B9" s="109">
        <v>0</v>
      </c>
      <c r="C9" s="108" t="s">
        <v>31</v>
      </c>
      <c r="D9" s="107">
        <v>0</v>
      </c>
      <c r="E9" s="108" t="s">
        <v>32</v>
      </c>
      <c r="F9" s="101">
        <v>117</v>
      </c>
    </row>
    <row r="10" s="64" customFormat="1" ht="23.25" customHeight="1" spans="1:6">
      <c r="A10" s="100" t="s">
        <v>33</v>
      </c>
      <c r="B10" s="109">
        <v>0</v>
      </c>
      <c r="C10" s="102" t="s">
        <v>34</v>
      </c>
      <c r="D10" s="107">
        <v>0</v>
      </c>
      <c r="E10" s="148"/>
      <c r="F10" s="109"/>
    </row>
    <row r="11" s="64" customFormat="1" ht="23.25" customHeight="1" spans="1:6">
      <c r="A11" s="105" t="s">
        <v>24</v>
      </c>
      <c r="B11" s="109">
        <v>0</v>
      </c>
      <c r="C11" s="108" t="s">
        <v>35</v>
      </c>
      <c r="D11" s="107">
        <v>0</v>
      </c>
      <c r="E11" s="108"/>
      <c r="F11" s="109"/>
    </row>
    <row r="12" s="64" customFormat="1" ht="23.25" customHeight="1" spans="1:6">
      <c r="A12" s="105" t="s">
        <v>30</v>
      </c>
      <c r="B12" s="109">
        <v>0</v>
      </c>
      <c r="C12" s="108" t="s">
        <v>36</v>
      </c>
      <c r="D12" s="107">
        <v>0</v>
      </c>
      <c r="E12" s="108"/>
      <c r="F12" s="109"/>
    </row>
    <row r="13" s="64" customFormat="1" ht="23.25" customHeight="1" spans="1:6">
      <c r="A13" s="149"/>
      <c r="B13" s="109"/>
      <c r="C13" s="108" t="s">
        <v>37</v>
      </c>
      <c r="D13" s="103">
        <v>3.31</v>
      </c>
      <c r="E13" s="148"/>
      <c r="F13" s="109"/>
    </row>
    <row r="14" s="64" customFormat="1" ht="23.25" customHeight="1" spans="1:6">
      <c r="A14" s="150"/>
      <c r="B14" s="109"/>
      <c r="C14" s="108" t="s">
        <v>38</v>
      </c>
      <c r="D14" s="107">
        <v>0</v>
      </c>
      <c r="E14" s="104"/>
      <c r="F14" s="109"/>
    </row>
    <row r="15" s="64" customFormat="1" ht="23.25" customHeight="1" spans="1:6">
      <c r="A15" s="151"/>
      <c r="B15" s="109"/>
      <c r="C15" s="108" t="s">
        <v>39</v>
      </c>
      <c r="D15" s="107">
        <v>0</v>
      </c>
      <c r="E15" s="104"/>
      <c r="F15" s="109"/>
    </row>
    <row r="16" s="64" customFormat="1" ht="23.25" customHeight="1" spans="1:6">
      <c r="A16" s="151"/>
      <c r="B16" s="109"/>
      <c r="C16" s="108" t="s">
        <v>40</v>
      </c>
      <c r="D16" s="107">
        <v>0</v>
      </c>
      <c r="E16" s="104"/>
      <c r="F16" s="109"/>
    </row>
    <row r="17" s="64" customFormat="1" ht="23.25" customHeight="1" spans="1:6">
      <c r="A17" s="151"/>
      <c r="B17" s="109"/>
      <c r="C17" s="108" t="s">
        <v>41</v>
      </c>
      <c r="D17" s="107">
        <v>0</v>
      </c>
      <c r="E17" s="104"/>
      <c r="F17" s="109"/>
    </row>
    <row r="18" s="64" customFormat="1" ht="23.25" customHeight="1" spans="1:6">
      <c r="A18" s="151"/>
      <c r="B18" s="109"/>
      <c r="C18" s="108" t="s">
        <v>42</v>
      </c>
      <c r="D18" s="107">
        <v>0</v>
      </c>
      <c r="E18" s="104"/>
      <c r="F18" s="109"/>
    </row>
    <row r="19" s="64" customFormat="1" ht="23.25" customHeight="1" spans="1:6">
      <c r="A19" s="151"/>
      <c r="B19" s="109"/>
      <c r="C19" s="102" t="s">
        <v>43</v>
      </c>
      <c r="D19" s="107">
        <v>0</v>
      </c>
      <c r="E19" s="104"/>
      <c r="F19" s="109"/>
    </row>
    <row r="20" s="64" customFormat="1" ht="23.25" customHeight="1" spans="1:6">
      <c r="A20" s="100"/>
      <c r="B20" s="109"/>
      <c r="C20" s="102" t="s">
        <v>44</v>
      </c>
      <c r="D20" s="107">
        <v>0</v>
      </c>
      <c r="E20" s="104"/>
      <c r="F20" s="109"/>
    </row>
    <row r="21" s="64" customFormat="1" ht="23.25" customHeight="1" spans="1:6">
      <c r="A21" s="100"/>
      <c r="B21" s="109"/>
      <c r="C21" s="102" t="s">
        <v>45</v>
      </c>
      <c r="D21" s="107">
        <v>0</v>
      </c>
      <c r="E21" s="104"/>
      <c r="F21" s="109"/>
    </row>
    <row r="22" s="64" customFormat="1" ht="23.25" customHeight="1" spans="1:6">
      <c r="A22" s="100"/>
      <c r="B22" s="109"/>
      <c r="C22" s="102" t="s">
        <v>46</v>
      </c>
      <c r="D22" s="107">
        <v>0</v>
      </c>
      <c r="E22" s="104"/>
      <c r="F22" s="109"/>
    </row>
    <row r="23" s="64" customFormat="1" ht="23.25" customHeight="1" spans="1:6">
      <c r="A23" s="100"/>
      <c r="B23" s="109"/>
      <c r="C23" s="102" t="s">
        <v>47</v>
      </c>
      <c r="D23" s="107">
        <v>0</v>
      </c>
      <c r="E23" s="104"/>
      <c r="F23" s="109"/>
    </row>
    <row r="24" s="64" customFormat="1" ht="23.25" customHeight="1" spans="1:6">
      <c r="A24" s="100"/>
      <c r="B24" s="109"/>
      <c r="C24" s="102" t="s">
        <v>48</v>
      </c>
      <c r="D24" s="107">
        <v>0</v>
      </c>
      <c r="E24" s="104"/>
      <c r="F24" s="109"/>
    </row>
    <row r="25" s="64" customFormat="1" ht="23.25" customHeight="1" spans="1:6">
      <c r="A25" s="100"/>
      <c r="B25" s="109"/>
      <c r="C25" s="102" t="s">
        <v>49</v>
      </c>
      <c r="D25" s="107">
        <v>0</v>
      </c>
      <c r="E25" s="104"/>
      <c r="F25" s="109"/>
    </row>
    <row r="26" s="64" customFormat="1" ht="23.25" customHeight="1" spans="1:6">
      <c r="A26" s="100"/>
      <c r="B26" s="109"/>
      <c r="C26" s="102" t="s">
        <v>50</v>
      </c>
      <c r="D26" s="107">
        <v>0</v>
      </c>
      <c r="E26" s="104"/>
      <c r="F26" s="109"/>
    </row>
    <row r="27" s="64" customFormat="1" ht="23.25" customHeight="1" spans="1:6">
      <c r="A27" s="100"/>
      <c r="B27" s="109"/>
      <c r="C27" s="102" t="s">
        <v>51</v>
      </c>
      <c r="D27" s="107">
        <v>0</v>
      </c>
      <c r="E27" s="104"/>
      <c r="F27" s="109"/>
    </row>
    <row r="28" s="64" customFormat="1" ht="23.25" customHeight="1" spans="1:6">
      <c r="A28" s="115" t="s">
        <v>52</v>
      </c>
      <c r="B28" s="101">
        <v>383.87</v>
      </c>
      <c r="C28" s="108" t="s">
        <v>53</v>
      </c>
      <c r="D28" s="107">
        <v>0</v>
      </c>
      <c r="E28" s="104"/>
      <c r="F28" s="109"/>
    </row>
    <row r="29" s="64" customFormat="1" ht="23.25" customHeight="1" spans="1:6">
      <c r="A29" s="100" t="s">
        <v>54</v>
      </c>
      <c r="B29" s="109">
        <f>SUM(B31)</f>
        <v>0</v>
      </c>
      <c r="C29" s="108" t="s">
        <v>55</v>
      </c>
      <c r="D29" s="107">
        <v>0</v>
      </c>
      <c r="E29" s="116" t="s">
        <v>56</v>
      </c>
      <c r="F29" s="101">
        <v>383.87</v>
      </c>
    </row>
    <row r="30" s="63" customFormat="1" ht="23.25" customHeight="1" spans="1:6">
      <c r="A30" s="117" t="s">
        <v>57</v>
      </c>
      <c r="B30" s="118"/>
      <c r="C30" s="119"/>
      <c r="D30" s="118"/>
      <c r="E30" s="104" t="s">
        <v>58</v>
      </c>
      <c r="F30" s="118"/>
    </row>
    <row r="31" s="64" customFormat="1" ht="23.25" customHeight="1" spans="1:6">
      <c r="A31" s="105" t="s">
        <v>59</v>
      </c>
      <c r="B31" s="109">
        <v>0</v>
      </c>
      <c r="C31" s="121"/>
      <c r="D31" s="109"/>
      <c r="E31" s="104"/>
      <c r="F31" s="109"/>
    </row>
    <row r="32" s="64" customFormat="1" ht="23.25" customHeight="1" spans="1:6">
      <c r="A32" s="105"/>
      <c r="B32" s="109"/>
      <c r="C32" s="116" t="s">
        <v>56</v>
      </c>
      <c r="D32" s="101">
        <v>383.87</v>
      </c>
      <c r="E32" s="121"/>
      <c r="F32" s="109"/>
    </row>
    <row r="33" s="63" customFormat="1" ht="23.25" customHeight="1" spans="1:6">
      <c r="A33" s="117"/>
      <c r="B33" s="118"/>
      <c r="C33" s="104" t="s">
        <v>60</v>
      </c>
      <c r="D33" s="118"/>
      <c r="E33" s="121"/>
      <c r="F33" s="118"/>
    </row>
    <row r="34" s="60" customFormat="1" ht="23.25" customHeight="1" spans="1:6">
      <c r="A34" s="152"/>
      <c r="B34" s="118"/>
      <c r="C34" s="153"/>
      <c r="D34" s="118"/>
      <c r="E34" s="154"/>
      <c r="F34" s="118"/>
    </row>
    <row r="35" s="90" customFormat="1" ht="23.25" customHeight="1" spans="1:6">
      <c r="A35" s="122" t="s">
        <v>61</v>
      </c>
      <c r="B35" s="101">
        <v>383.87</v>
      </c>
      <c r="C35" s="123" t="s">
        <v>62</v>
      </c>
      <c r="D35" s="101">
        <v>383.87</v>
      </c>
      <c r="E35" s="123" t="s">
        <v>62</v>
      </c>
      <c r="F35" s="101">
        <v>383.87</v>
      </c>
    </row>
    <row r="36" s="62" customFormat="1" ht="15.75" customHeight="1" spans="2:5">
      <c r="B36" s="124"/>
      <c r="C36" s="124"/>
      <c r="D36" s="124"/>
      <c r="E36" s="124"/>
    </row>
    <row r="37" s="62" customFormat="1" ht="15.75" customHeight="1" spans="2:5">
      <c r="B37" s="124"/>
      <c r="C37" s="124"/>
      <c r="D37" s="124"/>
      <c r="E37" s="124"/>
    </row>
    <row r="38" s="62" customFormat="1" ht="15.75" customHeight="1" spans="2:5">
      <c r="B38" s="124"/>
      <c r="C38" s="124"/>
      <c r="E38" s="124"/>
    </row>
    <row r="39" s="62" customFormat="1" ht="12.75" customHeight="1" spans="2:6">
      <c r="B39" s="124"/>
      <c r="C39" s="124"/>
      <c r="D39" s="124"/>
      <c r="F39" s="124"/>
    </row>
    <row r="40" s="62" customFormat="1" ht="12.75" customHeight="1" spans="2:4">
      <c r="B40" s="124"/>
      <c r="C40" s="124"/>
      <c r="D40" s="124"/>
    </row>
    <row r="41" s="62" customFormat="1" ht="12.75" customHeight="1" spans="3:4">
      <c r="C41" s="124"/>
      <c r="D41" s="124"/>
    </row>
    <row r="42" s="62" customFormat="1" ht="12.75" customHeight="1" spans="3:4">
      <c r="C42" s="124"/>
      <c r="D42" s="124"/>
    </row>
    <row r="43" s="62" customFormat="1" ht="12.75" customHeight="1" spans="3:4">
      <c r="C43" s="124"/>
      <c r="D43" s="124"/>
    </row>
    <row r="44" s="62" customFormat="1" ht="12.75" customHeight="1" spans="3:3">
      <c r="C44" s="124"/>
    </row>
    <row r="45" s="62" customFormat="1" ht="12.75" customHeight="1" spans="3:3">
      <c r="C45" s="124"/>
    </row>
    <row r="46" ht="12.75" customHeight="1" spans="3:3">
      <c r="C46" s="50"/>
    </row>
    <row r="47" ht="12.75" customHeight="1" spans="3:3">
      <c r="C47" s="50"/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47916666666667" right="0.747916666666667" top="0.15625" bottom="0.196527777777778" header="0.393055555555556" footer="0.511805555555556"/>
  <pageSetup paperSize="9" scale="57" fitToHeight="99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E27" sqref="E27"/>
    </sheetView>
  </sheetViews>
  <sheetFormatPr defaultColWidth="9" defaultRowHeight="14.25" outlineLevelCol="7"/>
  <cols>
    <col min="1" max="1" width="7.75" style="32" customWidth="1"/>
    <col min="2" max="2" width="8.875" style="32" customWidth="1"/>
    <col min="3" max="3" width="8.25" style="32" customWidth="1"/>
    <col min="4" max="4" width="28.125" style="32" customWidth="1"/>
    <col min="5" max="5" width="20.625" style="32" customWidth="1"/>
    <col min="6" max="6" width="17.125" style="32" customWidth="1"/>
    <col min="7" max="7" width="17.875" style="32" customWidth="1"/>
    <col min="8" max="8" width="14.625" style="32" customWidth="1"/>
    <col min="9" max="9" width="12.625" style="32" customWidth="1"/>
    <col min="10" max="16384" width="9" style="32"/>
  </cols>
  <sheetData>
    <row r="1" ht="20.25" customHeight="1" spans="1:1">
      <c r="A1" s="33" t="s">
        <v>63</v>
      </c>
    </row>
    <row r="2" s="27" customFormat="1" ht="30.75" customHeight="1" spans="1:8">
      <c r="A2" s="34" t="s">
        <v>64</v>
      </c>
      <c r="B2" s="34"/>
      <c r="C2" s="34"/>
      <c r="D2" s="34"/>
      <c r="E2" s="34"/>
      <c r="F2" s="34"/>
      <c r="G2" s="34"/>
      <c r="H2" s="34"/>
    </row>
    <row r="3" ht="21.75" customHeight="1" spans="3:8">
      <c r="C3" s="35"/>
      <c r="D3" s="36"/>
      <c r="E3" s="36"/>
      <c r="F3" s="36"/>
      <c r="H3" s="37" t="s">
        <v>14</v>
      </c>
    </row>
    <row r="4" s="28" customFormat="1" ht="19.5" customHeight="1" spans="1:8">
      <c r="A4" s="38" t="s">
        <v>65</v>
      </c>
      <c r="B4" s="38"/>
      <c r="C4" s="38"/>
      <c r="D4" s="38"/>
      <c r="E4" s="160" t="s">
        <v>56</v>
      </c>
      <c r="F4" s="160" t="s">
        <v>66</v>
      </c>
      <c r="G4" s="160" t="s">
        <v>67</v>
      </c>
      <c r="H4" s="42" t="s">
        <v>68</v>
      </c>
    </row>
    <row r="5" s="28" customFormat="1" ht="20.25" customHeight="1" spans="1:8">
      <c r="A5" s="42" t="s">
        <v>69</v>
      </c>
      <c r="B5" s="42" t="s">
        <v>70</v>
      </c>
      <c r="C5" s="38" t="s">
        <v>71</v>
      </c>
      <c r="D5" s="38" t="s">
        <v>72</v>
      </c>
      <c r="E5" s="38"/>
      <c r="F5" s="38"/>
      <c r="G5" s="38"/>
      <c r="H5" s="42"/>
    </row>
    <row r="6" s="29" customFormat="1" ht="18.75" customHeight="1" spans="1:8">
      <c r="A6" s="43" t="s">
        <v>73</v>
      </c>
      <c r="B6" s="43" t="s">
        <v>73</v>
      </c>
      <c r="C6" s="43" t="s">
        <v>73</v>
      </c>
      <c r="D6" s="43" t="s">
        <v>73</v>
      </c>
      <c r="E6" s="43">
        <v>1</v>
      </c>
      <c r="F6" s="43">
        <v>2</v>
      </c>
      <c r="G6" s="43">
        <v>3</v>
      </c>
      <c r="H6" s="43">
        <v>4</v>
      </c>
    </row>
    <row r="7" s="30" customFormat="1" spans="1:8">
      <c r="A7" s="52"/>
      <c r="B7" s="44"/>
      <c r="C7" s="52"/>
      <c r="D7" s="46" t="s">
        <v>74</v>
      </c>
      <c r="E7" s="47">
        <f>F7+G7</f>
        <v>383.87</v>
      </c>
      <c r="F7" s="47">
        <f>F8+F13</f>
        <v>266.87</v>
      </c>
      <c r="G7" s="47">
        <v>117</v>
      </c>
      <c r="H7" s="47">
        <v>0</v>
      </c>
    </row>
    <row r="8" s="31" customFormat="1" spans="1:8">
      <c r="A8" s="52" t="s">
        <v>75</v>
      </c>
      <c r="B8" s="44"/>
      <c r="C8" s="52"/>
      <c r="D8" s="46" t="s">
        <v>76</v>
      </c>
      <c r="E8" s="47">
        <f>F8+G8</f>
        <v>380.56</v>
      </c>
      <c r="F8" s="47">
        <f>F9+F11</f>
        <v>263.56</v>
      </c>
      <c r="G8" s="47">
        <v>117</v>
      </c>
      <c r="H8" s="47">
        <v>0</v>
      </c>
    </row>
    <row r="9" s="31" customFormat="1" spans="1:8">
      <c r="A9" s="52"/>
      <c r="B9" s="44">
        <v>20131</v>
      </c>
      <c r="C9" s="52"/>
      <c r="D9" s="54" t="s">
        <v>77</v>
      </c>
      <c r="E9" s="47">
        <f>F9+G9</f>
        <v>380.56</v>
      </c>
      <c r="F9" s="47">
        <f>F10+F12</f>
        <v>263.56</v>
      </c>
      <c r="G9" s="47">
        <v>117</v>
      </c>
      <c r="H9" s="47">
        <v>0</v>
      </c>
    </row>
    <row r="10" s="31" customFormat="1" spans="1:8">
      <c r="A10" s="52" t="s">
        <v>78</v>
      </c>
      <c r="B10" s="44">
        <v>20131</v>
      </c>
      <c r="C10" s="52" t="s">
        <v>79</v>
      </c>
      <c r="D10" s="46" t="s">
        <v>80</v>
      </c>
      <c r="E10" s="47">
        <v>169.96</v>
      </c>
      <c r="F10" s="47">
        <v>169.96</v>
      </c>
      <c r="G10" s="55">
        <v>0</v>
      </c>
      <c r="H10" s="47">
        <v>0</v>
      </c>
    </row>
    <row r="11" s="31" customFormat="1" spans="1:8">
      <c r="A11" s="52" t="s">
        <v>78</v>
      </c>
      <c r="B11" s="44">
        <v>20131</v>
      </c>
      <c r="C11" s="56" t="s">
        <v>81</v>
      </c>
      <c r="D11" s="54" t="s">
        <v>82</v>
      </c>
      <c r="E11" s="47">
        <v>117</v>
      </c>
      <c r="F11" s="55">
        <v>0</v>
      </c>
      <c r="G11" s="47">
        <v>117</v>
      </c>
      <c r="H11" s="47">
        <v>0</v>
      </c>
    </row>
    <row r="12" s="31" customFormat="1" spans="1:8">
      <c r="A12" s="52" t="s">
        <v>78</v>
      </c>
      <c r="B12" s="44">
        <v>20131</v>
      </c>
      <c r="C12" s="56" t="s">
        <v>83</v>
      </c>
      <c r="D12" s="54" t="s">
        <v>84</v>
      </c>
      <c r="E12" s="47">
        <v>93.61</v>
      </c>
      <c r="F12" s="47">
        <v>93.6</v>
      </c>
      <c r="G12" s="47"/>
      <c r="H12" s="47"/>
    </row>
    <row r="13" s="31" customFormat="1" spans="1:8">
      <c r="A13" s="52" t="s">
        <v>85</v>
      </c>
      <c r="B13" s="44"/>
      <c r="C13" s="52"/>
      <c r="D13" s="46" t="s">
        <v>86</v>
      </c>
      <c r="E13" s="47">
        <v>3.31</v>
      </c>
      <c r="F13" s="47">
        <v>3.31</v>
      </c>
      <c r="G13" s="55">
        <v>0</v>
      </c>
      <c r="H13" s="47">
        <v>0</v>
      </c>
    </row>
    <row r="14" s="31" customFormat="1" spans="1:8">
      <c r="A14" s="52"/>
      <c r="B14" s="44">
        <v>20805</v>
      </c>
      <c r="C14" s="52"/>
      <c r="D14" s="46" t="s">
        <v>87</v>
      </c>
      <c r="E14" s="47">
        <v>3.31</v>
      </c>
      <c r="F14" s="47">
        <v>3.31</v>
      </c>
      <c r="G14" s="55">
        <v>0</v>
      </c>
      <c r="H14" s="47">
        <v>0</v>
      </c>
    </row>
    <row r="15" s="31" customFormat="1" spans="1:8">
      <c r="A15" s="52" t="s">
        <v>88</v>
      </c>
      <c r="B15" s="44">
        <v>20805</v>
      </c>
      <c r="C15" s="52" t="s">
        <v>79</v>
      </c>
      <c r="D15" s="46" t="s">
        <v>89</v>
      </c>
      <c r="E15" s="47">
        <v>3.31</v>
      </c>
      <c r="F15" s="47">
        <v>3.31</v>
      </c>
      <c r="G15" s="55">
        <v>0</v>
      </c>
      <c r="H15" s="47">
        <v>0</v>
      </c>
    </row>
    <row r="16" s="31" customFormat="1"/>
    <row r="17" s="31" customFormat="1"/>
  </sheetData>
  <sheetProtection formatCells="0" formatColumns="0" formatRows="0"/>
  <mergeCells count="6">
    <mergeCell ref="A2:H2"/>
    <mergeCell ref="A4:D4"/>
    <mergeCell ref="E4:E5"/>
    <mergeCell ref="F4:F5"/>
    <mergeCell ref="G4:G5"/>
    <mergeCell ref="H4:H5"/>
  </mergeCells>
  <printOptions horizontalCentered="1"/>
  <pageMargins left="0.747916666666667" right="0.747916666666667" top="0.984027777777778" bottom="0.984027777777778" header="0.511805555555556" footer="0.511805555555556"/>
  <pageSetup paperSize="9" scale="99" fitToHeight="999" orientation="landscape" horizont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5"/>
  <sheetViews>
    <sheetView showGridLines="0" showZeros="0" workbookViewId="0">
      <selection activeCell="C14" sqref="C14"/>
    </sheetView>
  </sheetViews>
  <sheetFormatPr defaultColWidth="9" defaultRowHeight="14.25"/>
  <cols>
    <col min="1" max="1" width="16.375" style="127" customWidth="1"/>
    <col min="2" max="2" width="31.75" style="127" customWidth="1"/>
    <col min="3" max="3" width="24.625" style="127" customWidth="1"/>
    <col min="4" max="16384" width="9" style="127"/>
  </cols>
  <sheetData>
    <row r="1" ht="19.5" customHeight="1" spans="1:5">
      <c r="A1" s="127" t="s">
        <v>90</v>
      </c>
      <c r="B1" s="128"/>
      <c r="C1" s="128"/>
      <c r="D1" s="128"/>
      <c r="E1" s="128"/>
    </row>
    <row r="2" ht="30.75" customHeight="1" spans="1:255">
      <c r="A2" s="34" t="s">
        <v>91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</row>
    <row r="3" customHeight="1" spans="2:5">
      <c r="B3" s="129"/>
      <c r="C3" s="130" t="s">
        <v>14</v>
      </c>
      <c r="D3" s="131"/>
      <c r="E3" s="131"/>
    </row>
    <row r="4" ht="23.25" customHeight="1" spans="1:5">
      <c r="A4" s="132" t="s">
        <v>92</v>
      </c>
      <c r="B4" s="133"/>
      <c r="C4" s="134" t="s">
        <v>18</v>
      </c>
      <c r="D4" s="131"/>
      <c r="E4" s="131"/>
    </row>
    <row r="5" ht="28.5" customHeight="1" spans="1:5">
      <c r="A5" s="135" t="s">
        <v>93</v>
      </c>
      <c r="B5" s="161" t="s">
        <v>94</v>
      </c>
      <c r="C5" s="137"/>
      <c r="D5" s="131"/>
      <c r="E5" s="131"/>
    </row>
    <row r="6" s="125" customFormat="1" ht="15" customHeight="1" spans="1:5">
      <c r="A6" s="138" t="s">
        <v>95</v>
      </c>
      <c r="B6" s="138" t="s">
        <v>95</v>
      </c>
      <c r="C6" s="138" t="s">
        <v>95</v>
      </c>
      <c r="D6" s="139"/>
      <c r="E6" s="139"/>
    </row>
    <row r="7" s="126" customFormat="1" spans="1:5">
      <c r="A7" s="140"/>
      <c r="B7" s="141" t="s">
        <v>74</v>
      </c>
      <c r="C7" s="142">
        <v>266.87</v>
      </c>
      <c r="D7" s="50"/>
      <c r="E7" s="50"/>
    </row>
    <row r="8" spans="1:5">
      <c r="A8" s="140">
        <v>301</v>
      </c>
      <c r="B8" s="143" t="s">
        <v>96</v>
      </c>
      <c r="C8" s="142">
        <v>227.32</v>
      </c>
      <c r="E8" s="131"/>
    </row>
    <row r="9" spans="1:5">
      <c r="A9" s="140">
        <v>30101</v>
      </c>
      <c r="B9" s="143" t="s">
        <v>97</v>
      </c>
      <c r="C9" s="144">
        <v>102.45</v>
      </c>
      <c r="E9" s="131"/>
    </row>
    <row r="10" spans="1:5">
      <c r="A10" s="140">
        <v>30102</v>
      </c>
      <c r="B10" s="143" t="s">
        <v>98</v>
      </c>
      <c r="C10" s="144">
        <v>85.82</v>
      </c>
      <c r="E10" s="131"/>
    </row>
    <row r="11" spans="1:5">
      <c r="A11" s="140">
        <v>30103</v>
      </c>
      <c r="B11" s="143" t="s">
        <v>99</v>
      </c>
      <c r="C11" s="144">
        <v>5.29</v>
      </c>
      <c r="E11" s="131"/>
    </row>
    <row r="12" spans="1:5">
      <c r="A12" s="140">
        <v>30107</v>
      </c>
      <c r="B12" s="143" t="s">
        <v>100</v>
      </c>
      <c r="C12" s="144">
        <v>26.78</v>
      </c>
      <c r="E12" s="131"/>
    </row>
    <row r="13" spans="1:5">
      <c r="A13" s="140">
        <v>30112</v>
      </c>
      <c r="B13" s="143" t="s">
        <v>101</v>
      </c>
      <c r="C13" s="144">
        <v>1.7</v>
      </c>
      <c r="E13" s="131"/>
    </row>
    <row r="14" spans="1:5">
      <c r="A14" s="140">
        <v>30199</v>
      </c>
      <c r="B14" s="143" t="s">
        <v>102</v>
      </c>
      <c r="C14" s="144">
        <v>5.28</v>
      </c>
      <c r="E14" s="131"/>
    </row>
    <row r="15" spans="1:3">
      <c r="A15" s="140">
        <v>302</v>
      </c>
      <c r="B15" s="143" t="s">
        <v>103</v>
      </c>
      <c r="C15" s="144">
        <v>35.94</v>
      </c>
    </row>
    <row r="16" spans="1:3">
      <c r="A16" s="140">
        <v>30201</v>
      </c>
      <c r="B16" s="143" t="s">
        <v>104</v>
      </c>
      <c r="C16" s="144">
        <v>11.85</v>
      </c>
    </row>
    <row r="17" spans="1:3">
      <c r="A17" s="140">
        <v>30207</v>
      </c>
      <c r="B17" s="143" t="s">
        <v>105</v>
      </c>
      <c r="C17" s="144">
        <v>2.2</v>
      </c>
    </row>
    <row r="18" spans="1:3">
      <c r="A18" s="140">
        <v>30217</v>
      </c>
      <c r="B18" s="143" t="s">
        <v>106</v>
      </c>
      <c r="C18" s="144">
        <v>2.5</v>
      </c>
    </row>
    <row r="19" spans="1:3">
      <c r="A19" s="140">
        <v>30228</v>
      </c>
      <c r="B19" s="143" t="s">
        <v>107</v>
      </c>
      <c r="C19" s="144">
        <v>3.63</v>
      </c>
    </row>
    <row r="20" spans="1:3">
      <c r="A20" s="140">
        <v>30239</v>
      </c>
      <c r="B20" s="143" t="s">
        <v>108</v>
      </c>
      <c r="C20" s="144">
        <v>15.66</v>
      </c>
    </row>
    <row r="21" spans="1:3">
      <c r="A21" s="140">
        <v>30299</v>
      </c>
      <c r="B21" s="143" t="s">
        <v>109</v>
      </c>
      <c r="C21" s="142">
        <v>0.1</v>
      </c>
    </row>
    <row r="22" spans="1:3">
      <c r="A22" s="140">
        <v>303</v>
      </c>
      <c r="B22" s="143" t="s">
        <v>110</v>
      </c>
      <c r="C22" s="142">
        <v>3.61</v>
      </c>
    </row>
    <row r="23" spans="1:3">
      <c r="A23" s="140">
        <v>30302</v>
      </c>
      <c r="B23" s="143" t="s">
        <v>111</v>
      </c>
      <c r="C23" s="142">
        <v>3.31</v>
      </c>
    </row>
    <row r="24" spans="1:3">
      <c r="A24" s="140">
        <v>30302</v>
      </c>
      <c r="B24" s="143" t="s">
        <v>112</v>
      </c>
      <c r="C24" s="142">
        <v>0.3</v>
      </c>
    </row>
    <row r="25" spans="1:3">
      <c r="A25" s="145"/>
      <c r="B25" s="146"/>
      <c r="C25" s="147"/>
    </row>
  </sheetData>
  <sheetProtection formatCells="0" formatColumns="0" formatRows="0"/>
  <mergeCells count="66">
    <mergeCell ref="A2:C2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IN2:IQ2"/>
    <mergeCell ref="IR2:IU2"/>
    <mergeCell ref="A4:B4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fitToHeight="99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workbookViewId="0">
      <selection activeCell="B10" sqref="B10"/>
    </sheetView>
  </sheetViews>
  <sheetFormatPr defaultColWidth="6.875" defaultRowHeight="14.25" outlineLevelCol="6"/>
  <cols>
    <col min="1" max="1" width="32.375" customWidth="1"/>
    <col min="2" max="2" width="27.375" customWidth="1"/>
    <col min="3" max="3" width="25.125" customWidth="1"/>
    <col min="4" max="4" width="15" customWidth="1"/>
    <col min="5" max="5" width="19" customWidth="1"/>
    <col min="6" max="6" width="15.25" customWidth="1"/>
    <col min="7" max="7" width="5.125" customWidth="1"/>
  </cols>
  <sheetData>
    <row r="1" s="60" customFormat="1" ht="20.1" customHeight="1" spans="1:7">
      <c r="A1" s="33" t="s">
        <v>113</v>
      </c>
      <c r="D1" s="91"/>
      <c r="F1" s="83"/>
      <c r="G1" s="92"/>
    </row>
    <row r="2" s="61" customFormat="1" ht="30" customHeight="1" spans="1:6">
      <c r="A2" s="93" t="s">
        <v>114</v>
      </c>
      <c r="B2" s="93"/>
      <c r="C2" s="93"/>
      <c r="D2" s="93"/>
      <c r="E2" s="93"/>
      <c r="F2" s="93"/>
    </row>
    <row r="3" s="62" customFormat="1" ht="12.75" customHeight="1" spans="1:6">
      <c r="A3" s="69"/>
      <c r="D3" s="94"/>
      <c r="F3" s="95" t="s">
        <v>14</v>
      </c>
    </row>
    <row r="4" s="63" customFormat="1" ht="23.25" customHeight="1" spans="1:6">
      <c r="A4" s="96" t="s">
        <v>15</v>
      </c>
      <c r="B4" s="96"/>
      <c r="C4" s="96" t="s">
        <v>16</v>
      </c>
      <c r="D4" s="96"/>
      <c r="E4" s="96"/>
      <c r="F4" s="96"/>
    </row>
    <row r="5" s="63" customFormat="1" ht="23.25" customHeight="1" spans="1:6">
      <c r="A5" s="97" t="s">
        <v>17</v>
      </c>
      <c r="B5" s="98" t="s">
        <v>18</v>
      </c>
      <c r="C5" s="98" t="s">
        <v>19</v>
      </c>
      <c r="D5" s="99" t="s">
        <v>18</v>
      </c>
      <c r="E5" s="98" t="s">
        <v>20</v>
      </c>
      <c r="F5" s="98" t="s">
        <v>18</v>
      </c>
    </row>
    <row r="6" s="64" customFormat="1" ht="23.25" customHeight="1" spans="1:6">
      <c r="A6" s="100" t="s">
        <v>21</v>
      </c>
      <c r="B6" s="101">
        <v>383.87</v>
      </c>
      <c r="C6" s="102" t="s">
        <v>22</v>
      </c>
      <c r="D6" s="103">
        <v>380.56</v>
      </c>
      <c r="E6" s="104" t="s">
        <v>23</v>
      </c>
      <c r="F6" s="101">
        <v>266.87</v>
      </c>
    </row>
    <row r="7" s="64" customFormat="1" ht="23.25" customHeight="1" spans="1:6">
      <c r="A7" s="105" t="s">
        <v>24</v>
      </c>
      <c r="B7" s="101">
        <v>383.87</v>
      </c>
      <c r="C7" s="106" t="s">
        <v>25</v>
      </c>
      <c r="D7" s="107">
        <v>0</v>
      </c>
      <c r="E7" s="108" t="s">
        <v>26</v>
      </c>
      <c r="F7" s="101">
        <v>228.93</v>
      </c>
    </row>
    <row r="8" s="64" customFormat="1" ht="23.25" customHeight="1" spans="1:6">
      <c r="A8" s="105" t="s">
        <v>27</v>
      </c>
      <c r="B8" s="109">
        <v>0</v>
      </c>
      <c r="C8" s="108" t="s">
        <v>28</v>
      </c>
      <c r="D8" s="107">
        <v>0</v>
      </c>
      <c r="E8" s="108" t="s">
        <v>29</v>
      </c>
      <c r="F8" s="101">
        <v>37.94</v>
      </c>
    </row>
    <row r="9" s="64" customFormat="1" ht="23.25" customHeight="1" spans="1:6">
      <c r="A9" s="105" t="s">
        <v>30</v>
      </c>
      <c r="B9" s="109">
        <v>0</v>
      </c>
      <c r="C9" s="108" t="s">
        <v>31</v>
      </c>
      <c r="D9" s="107">
        <v>0</v>
      </c>
      <c r="E9" s="108" t="s">
        <v>32</v>
      </c>
      <c r="F9" s="101">
        <v>117</v>
      </c>
    </row>
    <row r="10" s="64" customFormat="1" ht="23.25" customHeight="1" spans="1:6">
      <c r="A10" s="100" t="s">
        <v>33</v>
      </c>
      <c r="B10" s="109">
        <v>0</v>
      </c>
      <c r="C10" s="102" t="s">
        <v>34</v>
      </c>
      <c r="D10" s="107">
        <v>0</v>
      </c>
      <c r="E10" s="110" t="s">
        <v>115</v>
      </c>
      <c r="F10" s="111">
        <v>0</v>
      </c>
    </row>
    <row r="11" s="64" customFormat="1" ht="23.25" customHeight="1" spans="1:6">
      <c r="A11" s="105" t="s">
        <v>24</v>
      </c>
      <c r="B11" s="109">
        <v>0</v>
      </c>
      <c r="C11" s="108" t="s">
        <v>35</v>
      </c>
      <c r="D11" s="107">
        <v>0</v>
      </c>
      <c r="E11" s="108" t="s">
        <v>116</v>
      </c>
      <c r="F11" s="112">
        <v>0</v>
      </c>
    </row>
    <row r="12" s="64" customFormat="1" ht="23.25" customHeight="1" spans="1:6">
      <c r="A12" s="105" t="s">
        <v>30</v>
      </c>
      <c r="B12" s="109">
        <v>0</v>
      </c>
      <c r="C12" s="108" t="s">
        <v>36</v>
      </c>
      <c r="D12" s="107">
        <v>0</v>
      </c>
      <c r="E12" s="108"/>
      <c r="F12" s="111"/>
    </row>
    <row r="13" s="64" customFormat="1" ht="23.25" customHeight="1" spans="1:6">
      <c r="A13" s="105" t="s">
        <v>115</v>
      </c>
      <c r="B13" s="109">
        <v>0</v>
      </c>
      <c r="C13" s="108" t="s">
        <v>37</v>
      </c>
      <c r="D13" s="103">
        <v>3.31</v>
      </c>
      <c r="E13" s="104"/>
      <c r="F13" s="113"/>
    </row>
    <row r="14" s="64" customFormat="1" ht="23.25" customHeight="1" spans="1:6">
      <c r="A14" s="105" t="s">
        <v>117</v>
      </c>
      <c r="B14" s="109">
        <v>0</v>
      </c>
      <c r="C14" s="108" t="s">
        <v>38</v>
      </c>
      <c r="D14" s="107">
        <v>0</v>
      </c>
      <c r="E14" s="104"/>
      <c r="F14" s="114"/>
    </row>
    <row r="15" s="64" customFormat="1" ht="23.25" customHeight="1" spans="1:6">
      <c r="A15" s="105" t="s">
        <v>116</v>
      </c>
      <c r="B15" s="109">
        <v>0</v>
      </c>
      <c r="C15" s="108" t="s">
        <v>39</v>
      </c>
      <c r="D15" s="107">
        <v>0</v>
      </c>
      <c r="E15" s="104"/>
      <c r="F15" s="114"/>
    </row>
    <row r="16" s="64" customFormat="1" ht="23.25" customHeight="1" spans="1:6">
      <c r="A16" s="105" t="s">
        <v>118</v>
      </c>
      <c r="B16" s="109">
        <v>0</v>
      </c>
      <c r="C16" s="108" t="s">
        <v>40</v>
      </c>
      <c r="D16" s="107">
        <v>0</v>
      </c>
      <c r="E16" s="104"/>
      <c r="F16" s="114"/>
    </row>
    <row r="17" s="64" customFormat="1" ht="23.25" customHeight="1" spans="1:6">
      <c r="A17" s="105"/>
      <c r="B17" s="109"/>
      <c r="C17" s="108" t="s">
        <v>41</v>
      </c>
      <c r="D17" s="107">
        <v>0</v>
      </c>
      <c r="E17" s="104"/>
      <c r="F17" s="114"/>
    </row>
    <row r="18" s="64" customFormat="1" ht="23.25" customHeight="1" spans="1:6">
      <c r="A18" s="105"/>
      <c r="B18" s="109"/>
      <c r="C18" s="108" t="s">
        <v>42</v>
      </c>
      <c r="D18" s="107">
        <v>0</v>
      </c>
      <c r="E18" s="104"/>
      <c r="F18" s="114"/>
    </row>
    <row r="19" s="64" customFormat="1" ht="23.25" customHeight="1" spans="1:6">
      <c r="A19" s="100"/>
      <c r="B19" s="109"/>
      <c r="C19" s="102" t="s">
        <v>43</v>
      </c>
      <c r="D19" s="107">
        <v>0</v>
      </c>
      <c r="E19" s="104"/>
      <c r="F19" s="114"/>
    </row>
    <row r="20" s="64" customFormat="1" ht="23.25" customHeight="1" spans="1:6">
      <c r="A20" s="100"/>
      <c r="B20" s="109"/>
      <c r="C20" s="102" t="s">
        <v>44</v>
      </c>
      <c r="D20" s="107">
        <v>0</v>
      </c>
      <c r="E20" s="104"/>
      <c r="F20" s="114"/>
    </row>
    <row r="21" s="64" customFormat="1" ht="23.25" customHeight="1" spans="1:6">
      <c r="A21" s="100"/>
      <c r="B21" s="109"/>
      <c r="C21" s="102" t="s">
        <v>45</v>
      </c>
      <c r="D21" s="107">
        <v>0</v>
      </c>
      <c r="E21" s="104"/>
      <c r="F21" s="114"/>
    </row>
    <row r="22" s="64" customFormat="1" ht="23.25" customHeight="1" spans="1:6">
      <c r="A22" s="100"/>
      <c r="B22" s="109"/>
      <c r="C22" s="102" t="s">
        <v>46</v>
      </c>
      <c r="D22" s="107">
        <v>0</v>
      </c>
      <c r="E22" s="104"/>
      <c r="F22" s="114"/>
    </row>
    <row r="23" s="64" customFormat="1" ht="23.25" customHeight="1" spans="1:6">
      <c r="A23" s="100"/>
      <c r="B23" s="109"/>
      <c r="C23" s="102" t="s">
        <v>47</v>
      </c>
      <c r="D23" s="107">
        <v>0</v>
      </c>
      <c r="E23" s="104"/>
      <c r="F23" s="114"/>
    </row>
    <row r="24" s="64" customFormat="1" ht="23.25" customHeight="1" spans="1:6">
      <c r="A24" s="100"/>
      <c r="B24" s="109"/>
      <c r="C24" s="102" t="s">
        <v>48</v>
      </c>
      <c r="D24" s="107">
        <v>0</v>
      </c>
      <c r="E24" s="104"/>
      <c r="F24" s="114"/>
    </row>
    <row r="25" s="64" customFormat="1" ht="23.25" customHeight="1" spans="1:6">
      <c r="A25" s="100"/>
      <c r="B25" s="109"/>
      <c r="C25" s="102" t="s">
        <v>49</v>
      </c>
      <c r="D25" s="107">
        <v>0</v>
      </c>
      <c r="E25" s="104"/>
      <c r="F25" s="114"/>
    </row>
    <row r="26" s="64" customFormat="1" ht="23.25" customHeight="1" spans="1:6">
      <c r="A26" s="100"/>
      <c r="B26" s="109"/>
      <c r="C26" s="102" t="s">
        <v>50</v>
      </c>
      <c r="D26" s="107">
        <v>0</v>
      </c>
      <c r="E26" s="104"/>
      <c r="F26" s="114"/>
    </row>
    <row r="27" s="64" customFormat="1" ht="23.25" customHeight="1" spans="1:6">
      <c r="A27" s="100"/>
      <c r="B27" s="109"/>
      <c r="C27" s="102" t="s">
        <v>51</v>
      </c>
      <c r="D27" s="107">
        <v>0</v>
      </c>
      <c r="E27" s="104"/>
      <c r="F27" s="114"/>
    </row>
    <row r="28" s="64" customFormat="1" ht="23.25" customHeight="1" spans="1:6">
      <c r="A28" s="115" t="s">
        <v>52</v>
      </c>
      <c r="B28" s="101">
        <v>383.87</v>
      </c>
      <c r="C28" s="108" t="s">
        <v>53</v>
      </c>
      <c r="D28" s="107">
        <v>0</v>
      </c>
      <c r="E28" s="104"/>
      <c r="F28" s="114"/>
    </row>
    <row r="29" s="64" customFormat="1" ht="23.25" customHeight="1" spans="1:6">
      <c r="A29" s="100" t="s">
        <v>119</v>
      </c>
      <c r="B29" s="109">
        <f>B31</f>
        <v>0</v>
      </c>
      <c r="C29" s="108" t="s">
        <v>55</v>
      </c>
      <c r="D29" s="107">
        <v>0</v>
      </c>
      <c r="E29" s="116" t="s">
        <v>56</v>
      </c>
      <c r="F29" s="101">
        <v>383.87</v>
      </c>
    </row>
    <row r="30" s="63" customFormat="1" ht="23.25" customHeight="1" spans="1:6">
      <c r="A30" s="117" t="s">
        <v>57</v>
      </c>
      <c r="B30" s="118"/>
      <c r="C30" s="119"/>
      <c r="D30" s="120"/>
      <c r="E30" s="104" t="s">
        <v>58</v>
      </c>
      <c r="F30" s="114"/>
    </row>
    <row r="31" s="64" customFormat="1" ht="23.25" customHeight="1" spans="1:6">
      <c r="A31" s="105" t="s">
        <v>59</v>
      </c>
      <c r="B31" s="109">
        <v>0</v>
      </c>
      <c r="C31" s="121"/>
      <c r="D31" s="107"/>
      <c r="E31" s="104"/>
      <c r="F31" s="114"/>
    </row>
    <row r="32" s="64" customFormat="1" ht="23.25" customHeight="1" spans="1:6">
      <c r="A32" s="105" t="s">
        <v>120</v>
      </c>
      <c r="B32" s="109"/>
      <c r="C32" s="116" t="s">
        <v>56</v>
      </c>
      <c r="D32" s="101">
        <v>383.87</v>
      </c>
      <c r="E32" s="121"/>
      <c r="F32" s="114"/>
    </row>
    <row r="33" s="63" customFormat="1" ht="23.25" customHeight="1" spans="1:6">
      <c r="A33" s="117" t="s">
        <v>121</v>
      </c>
      <c r="B33" s="118"/>
      <c r="C33" s="104" t="s">
        <v>60</v>
      </c>
      <c r="D33" s="120"/>
      <c r="E33" s="121"/>
      <c r="F33" s="114"/>
    </row>
    <row r="34" s="90" customFormat="1" ht="23.25" customHeight="1" spans="1:6">
      <c r="A34" s="122" t="s">
        <v>61</v>
      </c>
      <c r="B34" s="101">
        <v>383.87</v>
      </c>
      <c r="C34" s="123" t="s">
        <v>62</v>
      </c>
      <c r="D34" s="101">
        <v>383.87</v>
      </c>
      <c r="E34" s="123" t="s">
        <v>62</v>
      </c>
      <c r="F34" s="101">
        <v>383.87</v>
      </c>
    </row>
    <row r="35" s="62" customFormat="1" ht="15.75" customHeight="1" spans="2:5">
      <c r="B35" s="124"/>
      <c r="C35" s="124"/>
      <c r="D35" s="124"/>
      <c r="E35" s="124"/>
    </row>
    <row r="36" s="62" customFormat="1" ht="15.75" customHeight="1" spans="2:5">
      <c r="B36" s="124"/>
      <c r="C36" s="124"/>
      <c r="D36" s="124"/>
      <c r="E36" s="124"/>
    </row>
    <row r="37" s="62" customFormat="1" ht="15.75" customHeight="1" spans="2:5">
      <c r="B37" s="124"/>
      <c r="C37" s="124"/>
      <c r="E37" s="124"/>
    </row>
    <row r="38" s="62" customFormat="1" ht="12.75" customHeight="1" spans="2:6">
      <c r="B38" s="124"/>
      <c r="C38" s="124"/>
      <c r="D38" s="124"/>
      <c r="F38" s="124"/>
    </row>
    <row r="39" s="62" customFormat="1" ht="12.75" customHeight="1" spans="2:4">
      <c r="B39" s="124"/>
      <c r="C39" s="124"/>
      <c r="D39" s="124"/>
    </row>
    <row r="40" s="62" customFormat="1" ht="12.75" customHeight="1" spans="3:4">
      <c r="C40" s="124"/>
      <c r="D40" s="124"/>
    </row>
    <row r="41" s="62" customFormat="1" ht="12.75" customHeight="1" spans="3:4">
      <c r="C41" s="124"/>
      <c r="D41" s="124"/>
    </row>
    <row r="42" s="62" customFormat="1" ht="12.75" customHeight="1" spans="3:4">
      <c r="C42" s="124"/>
      <c r="D42" s="124"/>
    </row>
    <row r="43" s="62" customFormat="1" ht="12.75" customHeight="1" spans="3:3">
      <c r="C43" s="124"/>
    </row>
    <row r="44" s="62" customFormat="1" ht="12.75" customHeight="1" spans="3:3">
      <c r="C44" s="124"/>
    </row>
    <row r="45" ht="12.75" customHeight="1" spans="3:3">
      <c r="C45" s="50"/>
    </row>
    <row r="46" ht="12.75" customHeight="1" spans="3:3">
      <c r="C46" s="50"/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47916666666667" right="0.747916666666667" top="0.15625" bottom="0.196527777777778" header="0.393055555555556" footer="0.511805555555556"/>
  <pageSetup paperSize="9" scale="60" fitToHeight="9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showGridLines="0" showZeros="0" workbookViewId="0">
      <selection activeCell="I24" sqref="I24"/>
    </sheetView>
  </sheetViews>
  <sheetFormatPr defaultColWidth="9" defaultRowHeight="14.25"/>
  <cols>
    <col min="1" max="1" width="4.625" customWidth="1"/>
    <col min="2" max="2" width="6.625" customWidth="1"/>
    <col min="3" max="3" width="4.875" customWidth="1"/>
    <col min="4" max="4" width="32.875" customWidth="1"/>
    <col min="5" max="5" width="8.75" customWidth="1"/>
    <col min="6" max="6" width="11.875" customWidth="1"/>
    <col min="7" max="7" width="8.625" customWidth="1"/>
    <col min="8" max="8" width="10.25" customWidth="1"/>
    <col min="9" max="9" width="12.125" customWidth="1"/>
    <col min="10" max="10" width="8.625" customWidth="1"/>
    <col min="11" max="11" width="5.75" customWidth="1"/>
    <col min="12" max="12" width="5.625" customWidth="1"/>
    <col min="13" max="13" width="14.5" customWidth="1"/>
    <col min="14" max="14" width="8.5" customWidth="1"/>
    <col min="15" max="15" width="5.375" customWidth="1"/>
    <col min="16" max="16" width="10.875" customWidth="1"/>
  </cols>
  <sheetData>
    <row r="1" s="60" customFormat="1" ht="18" customHeight="1" spans="1:15">
      <c r="A1" s="66" t="s">
        <v>122</v>
      </c>
      <c r="B1" s="33"/>
      <c r="C1" s="33"/>
      <c r="D1" s="67"/>
      <c r="E1" s="68"/>
      <c r="F1" s="68"/>
      <c r="G1" s="68"/>
      <c r="H1" s="68"/>
      <c r="I1" s="68"/>
      <c r="J1" s="68"/>
      <c r="K1" s="68"/>
      <c r="L1" s="68"/>
      <c r="M1" s="68"/>
      <c r="N1" s="83"/>
      <c r="O1" s="83"/>
    </row>
    <row r="2" s="61" customFormat="1" ht="24" customHeight="1" spans="1:16">
      <c r="A2" s="34" t="s">
        <v>123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="62" customFormat="1" ht="19.5" customHeight="1" spans="1:16">
      <c r="A3" s="69"/>
      <c r="B3" s="69"/>
      <c r="C3" s="69"/>
      <c r="D3" s="70"/>
      <c r="E3" s="71"/>
      <c r="F3" s="71"/>
      <c r="G3" s="71"/>
      <c r="H3" s="71"/>
      <c r="I3" s="71"/>
      <c r="J3" s="71"/>
      <c r="K3" s="71"/>
      <c r="L3" s="71"/>
      <c r="M3" s="71"/>
      <c r="N3" s="84"/>
      <c r="P3" s="84" t="s">
        <v>14</v>
      </c>
    </row>
    <row r="4" s="63" customFormat="1" ht="23.25" customHeight="1" spans="1:16">
      <c r="A4" s="72" t="s">
        <v>93</v>
      </c>
      <c r="B4" s="73"/>
      <c r="C4" s="73"/>
      <c r="D4" s="74"/>
      <c r="E4" s="75" t="s">
        <v>74</v>
      </c>
      <c r="F4" s="75" t="s">
        <v>124</v>
      </c>
      <c r="G4" s="76" t="s">
        <v>125</v>
      </c>
      <c r="H4" s="77" t="s">
        <v>126</v>
      </c>
      <c r="I4" s="85" t="s">
        <v>127</v>
      </c>
      <c r="J4" s="85" t="s">
        <v>128</v>
      </c>
      <c r="K4" s="86" t="s">
        <v>129</v>
      </c>
      <c r="L4" s="75" t="s">
        <v>130</v>
      </c>
      <c r="M4" s="75" t="s">
        <v>131</v>
      </c>
      <c r="N4" s="75" t="s">
        <v>132</v>
      </c>
      <c r="O4" s="85" t="s">
        <v>133</v>
      </c>
      <c r="P4" s="85" t="s">
        <v>134</v>
      </c>
    </row>
    <row r="5" s="63" customFormat="1" ht="23.25" customHeight="1" spans="1:16">
      <c r="A5" s="78" t="s">
        <v>69</v>
      </c>
      <c r="B5" s="78" t="s">
        <v>70</v>
      </c>
      <c r="C5" s="78" t="s">
        <v>71</v>
      </c>
      <c r="D5" s="75" t="s">
        <v>94</v>
      </c>
      <c r="E5" s="75"/>
      <c r="F5" s="75"/>
      <c r="G5" s="75"/>
      <c r="H5" s="79"/>
      <c r="I5" s="79"/>
      <c r="J5" s="79"/>
      <c r="K5" s="87"/>
      <c r="L5" s="75"/>
      <c r="M5" s="75"/>
      <c r="N5" s="75"/>
      <c r="O5" s="88"/>
      <c r="P5" s="88"/>
    </row>
    <row r="6" s="63" customFormat="1" ht="20.25" customHeight="1" spans="1:16">
      <c r="A6" s="80" t="s">
        <v>73</v>
      </c>
      <c r="B6" s="80" t="s">
        <v>73</v>
      </c>
      <c r="C6" s="80" t="s">
        <v>73</v>
      </c>
      <c r="D6" s="80" t="s">
        <v>73</v>
      </c>
      <c r="E6" s="78">
        <v>1</v>
      </c>
      <c r="F6" s="78">
        <v>2</v>
      </c>
      <c r="G6" s="78">
        <v>3</v>
      </c>
      <c r="H6" s="78">
        <v>4</v>
      </c>
      <c r="I6" s="78">
        <v>5</v>
      </c>
      <c r="J6" s="78">
        <v>6</v>
      </c>
      <c r="K6" s="78">
        <v>7</v>
      </c>
      <c r="L6" s="78">
        <v>8</v>
      </c>
      <c r="M6" s="78">
        <v>9</v>
      </c>
      <c r="N6" s="78">
        <v>10</v>
      </c>
      <c r="O6" s="78">
        <v>11</v>
      </c>
      <c r="P6" s="78">
        <v>12</v>
      </c>
    </row>
    <row r="7" s="64" customFormat="1" spans="1:17">
      <c r="A7" s="57"/>
      <c r="B7" s="57"/>
      <c r="C7" s="81"/>
      <c r="D7" s="82" t="s">
        <v>74</v>
      </c>
      <c r="E7" s="47">
        <v>383.87</v>
      </c>
      <c r="F7" s="47">
        <v>383.87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89"/>
    </row>
    <row r="8" s="65" customFormat="1" spans="1:16">
      <c r="A8" s="57">
        <v>201</v>
      </c>
      <c r="B8" s="57"/>
      <c r="C8" s="81"/>
      <c r="D8" s="46" t="s">
        <v>76</v>
      </c>
      <c r="E8" s="47">
        <v>380.56</v>
      </c>
      <c r="F8" s="47">
        <v>380.56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</row>
    <row r="9" s="65" customFormat="1" spans="1:16">
      <c r="A9" s="57"/>
      <c r="B9" s="57">
        <v>20131</v>
      </c>
      <c r="C9" s="81"/>
      <c r="D9" s="54" t="s">
        <v>77</v>
      </c>
      <c r="E9" s="47">
        <v>380.56</v>
      </c>
      <c r="F9" s="47">
        <v>380.56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</row>
    <row r="10" s="65" customFormat="1" spans="1:16">
      <c r="A10" s="57">
        <v>201</v>
      </c>
      <c r="B10" s="57">
        <v>20131</v>
      </c>
      <c r="C10" s="52" t="s">
        <v>79</v>
      </c>
      <c r="D10" s="46" t="s">
        <v>80</v>
      </c>
      <c r="E10" s="47">
        <v>169.96</v>
      </c>
      <c r="F10" s="47">
        <v>169.96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</row>
    <row r="11" s="65" customFormat="1" spans="1:16">
      <c r="A11" s="57">
        <v>201</v>
      </c>
      <c r="B11" s="57">
        <v>20131</v>
      </c>
      <c r="C11" s="56" t="s">
        <v>81</v>
      </c>
      <c r="D11" s="54" t="s">
        <v>82</v>
      </c>
      <c r="E11" s="47">
        <v>117</v>
      </c>
      <c r="F11" s="47">
        <v>117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</row>
    <row r="12" s="65" customFormat="1" spans="1:16">
      <c r="A12" s="57">
        <v>201</v>
      </c>
      <c r="B12" s="57">
        <v>20131</v>
      </c>
      <c r="C12" s="56" t="s">
        <v>83</v>
      </c>
      <c r="D12" s="54" t="s">
        <v>84</v>
      </c>
      <c r="E12" s="47">
        <v>93.61</v>
      </c>
      <c r="F12" s="47">
        <v>93.61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</row>
    <row r="13" s="65" customFormat="1" spans="1:16">
      <c r="A13" s="57">
        <v>208</v>
      </c>
      <c r="B13" s="57"/>
      <c r="C13" s="81"/>
      <c r="D13" s="46" t="s">
        <v>86</v>
      </c>
      <c r="E13" s="47">
        <v>3.31</v>
      </c>
      <c r="F13" s="47">
        <v>3.31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</row>
    <row r="14" s="65" customFormat="1" spans="1:16">
      <c r="A14" s="57"/>
      <c r="B14" s="57">
        <v>20805</v>
      </c>
      <c r="C14" s="81"/>
      <c r="D14" s="46" t="s">
        <v>87</v>
      </c>
      <c r="E14" s="47">
        <v>3.31</v>
      </c>
      <c r="F14" s="47">
        <v>3.31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</row>
    <row r="15" s="65" customFormat="1" spans="1:16">
      <c r="A15" s="57">
        <v>208</v>
      </c>
      <c r="B15" s="57">
        <v>20805</v>
      </c>
      <c r="C15" s="81" t="s">
        <v>79</v>
      </c>
      <c r="D15" s="46" t="s">
        <v>135</v>
      </c>
      <c r="E15" s="47">
        <v>3.31</v>
      </c>
      <c r="F15" s="47">
        <v>3.31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</row>
    <row r="16" s="65" customFormat="1" ht="22.5" customHeight="1"/>
    <row r="17" s="65" customFormat="1" ht="22.5" customHeight="1"/>
    <row r="18" s="65" customFormat="1" ht="22.5" customHeight="1"/>
    <row r="19" s="65" customFormat="1" ht="22.5" customHeight="1"/>
    <row r="20" s="65" customFormat="1" ht="22.5" customHeight="1"/>
    <row r="21" s="62" customFormat="1"/>
    <row r="22" s="62" customFormat="1"/>
    <row r="23" s="62" customFormat="1"/>
    <row r="24" s="62" customFormat="1"/>
    <row r="25" s="62" customFormat="1"/>
    <row r="26" s="62" customFormat="1"/>
    <row r="27" s="62" customFormat="1"/>
    <row r="28" s="62" customFormat="1"/>
    <row r="29" s="62" customFormat="1"/>
    <row r="30" s="62" customFormat="1"/>
    <row r="31" s="62" customFormat="1"/>
    <row r="32" s="62" customFormat="1"/>
  </sheetData>
  <sheetProtection formatCells="0" formatColumns="0" formatRows="0"/>
  <mergeCells count="15">
    <mergeCell ref="N1:O1"/>
    <mergeCell ref="A2:P2"/>
    <mergeCell ref="A4:C4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511805555555556" right="0.235416666666667" top="0.747916666666667" bottom="0.984027777777778" header="0.511805555555556" footer="0.511805555555556"/>
  <pageSetup paperSize="9" scale="81" fitToHeight="9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H27" sqref="H27"/>
    </sheetView>
  </sheetViews>
  <sheetFormatPr defaultColWidth="9" defaultRowHeight="14.25"/>
  <cols>
    <col min="1" max="1" width="6.375" style="32" customWidth="1"/>
    <col min="2" max="2" width="6.125" style="32" customWidth="1"/>
    <col min="3" max="3" width="6.75" style="32" customWidth="1"/>
    <col min="4" max="4" width="28.125" style="32" customWidth="1"/>
    <col min="5" max="5" width="20.625" style="32" customWidth="1"/>
    <col min="6" max="6" width="17.125" style="32" customWidth="1"/>
    <col min="7" max="7" width="17.875" style="32" customWidth="1"/>
    <col min="8" max="8" width="18.875" style="32" customWidth="1"/>
    <col min="9" max="9" width="13" style="32" customWidth="1"/>
    <col min="10" max="16384" width="9" style="32"/>
  </cols>
  <sheetData>
    <row r="1" ht="20.25" customHeight="1" spans="1:1">
      <c r="A1" s="33" t="s">
        <v>136</v>
      </c>
    </row>
    <row r="2" s="27" customFormat="1" ht="30.75" customHeight="1" spans="1:9">
      <c r="A2" s="34" t="s">
        <v>137</v>
      </c>
      <c r="B2" s="34"/>
      <c r="C2" s="34"/>
      <c r="D2" s="34"/>
      <c r="E2" s="34"/>
      <c r="F2" s="34"/>
      <c r="G2" s="34"/>
      <c r="H2" s="34"/>
      <c r="I2" s="34"/>
    </row>
    <row r="3" ht="21.75" customHeight="1" spans="3:9">
      <c r="C3" s="35"/>
      <c r="D3" s="36"/>
      <c r="E3" s="36"/>
      <c r="F3" s="36"/>
      <c r="I3" s="37" t="s">
        <v>14</v>
      </c>
    </row>
    <row r="4" s="28" customFormat="1" ht="19.5" customHeight="1" spans="1:9">
      <c r="A4" s="38" t="s">
        <v>65</v>
      </c>
      <c r="B4" s="38"/>
      <c r="C4" s="38"/>
      <c r="D4" s="38"/>
      <c r="E4" s="160" t="s">
        <v>56</v>
      </c>
      <c r="F4" s="160" t="s">
        <v>66</v>
      </c>
      <c r="G4" s="160" t="s">
        <v>67</v>
      </c>
      <c r="H4" s="51" t="s">
        <v>138</v>
      </c>
      <c r="I4" s="58" t="s">
        <v>139</v>
      </c>
    </row>
    <row r="5" s="28" customFormat="1" ht="20.25" customHeight="1" spans="1:9">
      <c r="A5" s="42" t="s">
        <v>69</v>
      </c>
      <c r="B5" s="42" t="s">
        <v>70</v>
      </c>
      <c r="C5" s="38" t="s">
        <v>71</v>
      </c>
      <c r="D5" s="38" t="s">
        <v>72</v>
      </c>
      <c r="E5" s="38"/>
      <c r="F5" s="38"/>
      <c r="G5" s="38"/>
      <c r="H5" s="51"/>
      <c r="I5" s="59"/>
    </row>
    <row r="6" s="29" customFormat="1" ht="18.75" customHeight="1" spans="1:9">
      <c r="A6" s="43" t="s">
        <v>73</v>
      </c>
      <c r="B6" s="43" t="s">
        <v>73</v>
      </c>
      <c r="C6" s="43" t="s">
        <v>73</v>
      </c>
      <c r="D6" s="43" t="s">
        <v>73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</row>
    <row r="7" s="30" customFormat="1" spans="1:9">
      <c r="A7" s="52"/>
      <c r="B7" s="44"/>
      <c r="C7" s="52"/>
      <c r="D7" s="46" t="s">
        <v>74</v>
      </c>
      <c r="E7" s="47">
        <v>383.87</v>
      </c>
      <c r="F7" s="47">
        <v>266.87</v>
      </c>
      <c r="G7" s="47">
        <v>117</v>
      </c>
      <c r="H7" s="53">
        <v>0</v>
      </c>
      <c r="I7" s="53">
        <v>0</v>
      </c>
    </row>
    <row r="8" s="31" customFormat="1" spans="1:9">
      <c r="A8" s="52" t="s">
        <v>75</v>
      </c>
      <c r="B8" s="44"/>
      <c r="C8" s="52"/>
      <c r="D8" s="46" t="s">
        <v>76</v>
      </c>
      <c r="E8" s="47">
        <v>380.56</v>
      </c>
      <c r="F8" s="47">
        <f t="shared" ref="F7:F9" si="0">F9+F11</f>
        <v>263.57</v>
      </c>
      <c r="G8" s="47">
        <v>117</v>
      </c>
      <c r="H8" s="53">
        <v>0</v>
      </c>
      <c r="I8" s="53">
        <v>0</v>
      </c>
    </row>
    <row r="9" s="31" customFormat="1" spans="1:9">
      <c r="A9" s="52"/>
      <c r="B9" s="44">
        <v>20131</v>
      </c>
      <c r="C9" s="52"/>
      <c r="D9" s="54" t="s">
        <v>77</v>
      </c>
      <c r="E9" s="47">
        <v>380.56</v>
      </c>
      <c r="F9" s="47">
        <f t="shared" si="0"/>
        <v>263.57</v>
      </c>
      <c r="G9" s="47">
        <v>117</v>
      </c>
      <c r="H9" s="53">
        <v>0</v>
      </c>
      <c r="I9" s="53">
        <v>0</v>
      </c>
    </row>
    <row r="10" s="31" customFormat="1" spans="1:9">
      <c r="A10" s="52" t="s">
        <v>78</v>
      </c>
      <c r="B10" s="44">
        <v>20131</v>
      </c>
      <c r="C10" s="52" t="s">
        <v>79</v>
      </c>
      <c r="D10" s="46" t="s">
        <v>80</v>
      </c>
      <c r="E10" s="47">
        <v>169.96</v>
      </c>
      <c r="F10" s="47">
        <v>169.96</v>
      </c>
      <c r="G10" s="55">
        <v>0</v>
      </c>
      <c r="H10" s="53">
        <v>0</v>
      </c>
      <c r="I10" s="53">
        <v>0</v>
      </c>
    </row>
    <row r="11" s="31" customFormat="1" spans="1:9">
      <c r="A11" s="52" t="s">
        <v>78</v>
      </c>
      <c r="B11" s="44">
        <v>20131</v>
      </c>
      <c r="C11" s="56" t="s">
        <v>81</v>
      </c>
      <c r="D11" s="54" t="s">
        <v>82</v>
      </c>
      <c r="E11" s="47">
        <v>117</v>
      </c>
      <c r="F11" s="47"/>
      <c r="G11" s="47">
        <v>117</v>
      </c>
      <c r="H11" s="53">
        <v>0</v>
      </c>
      <c r="I11" s="53">
        <v>0</v>
      </c>
    </row>
    <row r="12" s="31" customFormat="1" spans="1:9">
      <c r="A12" s="57">
        <v>201</v>
      </c>
      <c r="B12" s="57">
        <v>20131</v>
      </c>
      <c r="C12" s="56" t="s">
        <v>83</v>
      </c>
      <c r="D12" s="54" t="s">
        <v>84</v>
      </c>
      <c r="E12" s="47">
        <v>93.61</v>
      </c>
      <c r="F12" s="47">
        <v>93.61</v>
      </c>
      <c r="G12" s="47"/>
      <c r="H12" s="53"/>
      <c r="I12" s="53"/>
    </row>
    <row r="13" s="31" customFormat="1" spans="1:9">
      <c r="A13" s="52" t="s">
        <v>85</v>
      </c>
      <c r="B13" s="44"/>
      <c r="C13" s="52"/>
      <c r="D13" s="46" t="s">
        <v>86</v>
      </c>
      <c r="E13" s="47">
        <v>3.31</v>
      </c>
      <c r="F13" s="47">
        <v>3.31</v>
      </c>
      <c r="G13" s="55">
        <v>0</v>
      </c>
      <c r="H13" s="53">
        <v>0</v>
      </c>
      <c r="I13" s="53">
        <v>0</v>
      </c>
    </row>
    <row r="14" s="31" customFormat="1" spans="1:9">
      <c r="A14" s="52"/>
      <c r="B14" s="44">
        <v>20805</v>
      </c>
      <c r="C14" s="52"/>
      <c r="D14" s="46" t="s">
        <v>87</v>
      </c>
      <c r="E14" s="47">
        <v>3.31</v>
      </c>
      <c r="F14" s="47">
        <v>3.31</v>
      </c>
      <c r="G14" s="55">
        <v>0</v>
      </c>
      <c r="H14" s="53">
        <v>0</v>
      </c>
      <c r="I14" s="53">
        <v>0</v>
      </c>
    </row>
    <row r="15" s="31" customFormat="1" spans="1:9">
      <c r="A15" s="52" t="s">
        <v>88</v>
      </c>
      <c r="B15" s="44">
        <v>20805</v>
      </c>
      <c r="C15" s="52" t="s">
        <v>79</v>
      </c>
      <c r="D15" s="46" t="s">
        <v>89</v>
      </c>
      <c r="E15" s="47">
        <v>3.31</v>
      </c>
      <c r="F15" s="47">
        <v>3.31</v>
      </c>
      <c r="G15" s="55">
        <v>0</v>
      </c>
      <c r="H15" s="53">
        <v>0</v>
      </c>
      <c r="I15" s="53">
        <v>0</v>
      </c>
    </row>
    <row r="16" s="31" customFormat="1"/>
    <row r="17" s="31" customFormat="1"/>
  </sheetData>
  <sheetProtection formatCells="0" formatColumns="0" formatRows="0"/>
  <mergeCells count="7">
    <mergeCell ref="A2:I2"/>
    <mergeCell ref="A4:D4"/>
    <mergeCell ref="E4:E5"/>
    <mergeCell ref="F4:F5"/>
    <mergeCell ref="G4:G5"/>
    <mergeCell ref="H4:H5"/>
    <mergeCell ref="I4:I5"/>
  </mergeCells>
  <printOptions horizontalCentered="1"/>
  <pageMargins left="0.747916666666667" right="0.747916666666667" top="0.984027777777778" bottom="0.984027777777778" header="0.511805555555556" footer="0.511805555555556"/>
  <pageSetup paperSize="9" scale="90" fitToHeight="999" orientation="landscape" horizont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G14" sqref="G14"/>
    </sheetView>
  </sheetViews>
  <sheetFormatPr defaultColWidth="9" defaultRowHeight="14.25"/>
  <cols>
    <col min="1" max="1" width="6.375" style="32" customWidth="1"/>
    <col min="2" max="2" width="8" style="32" customWidth="1"/>
    <col min="3" max="3" width="7.625" style="32" customWidth="1"/>
    <col min="4" max="4" width="28.125" style="32" customWidth="1"/>
    <col min="5" max="5" width="20.625" style="32" customWidth="1"/>
    <col min="6" max="6" width="17.125" style="32" customWidth="1"/>
    <col min="7" max="7" width="17.875" style="32" customWidth="1"/>
    <col min="8" max="8" width="14.625" style="32" customWidth="1"/>
    <col min="9" max="9" width="12.625" style="32" customWidth="1"/>
    <col min="10" max="16384" width="9" style="32"/>
  </cols>
  <sheetData>
    <row r="1" ht="20.25" customHeight="1" spans="1:9">
      <c r="A1" s="33" t="s">
        <v>140</v>
      </c>
      <c r="I1"/>
    </row>
    <row r="2" s="27" customFormat="1" ht="30.75" customHeight="1" spans="1:9">
      <c r="A2" s="34" t="s">
        <v>141</v>
      </c>
      <c r="B2" s="34"/>
      <c r="C2" s="34"/>
      <c r="D2" s="34"/>
      <c r="E2" s="34"/>
      <c r="F2" s="34"/>
      <c r="G2" s="34"/>
      <c r="H2" s="34"/>
      <c r="I2"/>
    </row>
    <row r="3" ht="21.75" customHeight="1" spans="3:9">
      <c r="C3" s="35"/>
      <c r="D3" s="36"/>
      <c r="E3" s="36"/>
      <c r="F3" s="36"/>
      <c r="H3" s="37" t="s">
        <v>14</v>
      </c>
      <c r="I3"/>
    </row>
    <row r="4" s="28" customFormat="1" ht="26.25" customHeight="1" spans="1:9">
      <c r="A4" s="38" t="s">
        <v>65</v>
      </c>
      <c r="B4" s="38"/>
      <c r="C4" s="38"/>
      <c r="D4" s="38"/>
      <c r="E4" s="39" t="s">
        <v>142</v>
      </c>
      <c r="F4" s="40"/>
      <c r="G4" s="41"/>
      <c r="H4" s="42" t="s">
        <v>68</v>
      </c>
      <c r="I4"/>
    </row>
    <row r="5" s="28" customFormat="1" ht="22.5" customHeight="1" spans="1:9">
      <c r="A5" s="42" t="s">
        <v>69</v>
      </c>
      <c r="B5" s="42" t="s">
        <v>70</v>
      </c>
      <c r="C5" s="38" t="s">
        <v>71</v>
      </c>
      <c r="D5" s="38" t="s">
        <v>72</v>
      </c>
      <c r="E5" s="160" t="s">
        <v>56</v>
      </c>
      <c r="F5" s="160" t="s">
        <v>66</v>
      </c>
      <c r="G5" s="160" t="s">
        <v>67</v>
      </c>
      <c r="H5" s="42"/>
      <c r="I5"/>
    </row>
    <row r="6" s="29" customFormat="1" ht="18.75" customHeight="1" spans="1:9">
      <c r="A6" s="43" t="s">
        <v>73</v>
      </c>
      <c r="B6" s="43" t="s">
        <v>73</v>
      </c>
      <c r="C6" s="43" t="s">
        <v>73</v>
      </c>
      <c r="D6" s="43" t="s">
        <v>73</v>
      </c>
      <c r="E6" s="43">
        <v>1</v>
      </c>
      <c r="F6" s="43">
        <v>2</v>
      </c>
      <c r="G6" s="43">
        <v>3</v>
      </c>
      <c r="H6" s="43">
        <v>4</v>
      </c>
      <c r="I6"/>
    </row>
    <row r="7" s="30" customFormat="1" ht="24" customHeight="1" spans="1:9">
      <c r="A7" s="44"/>
      <c r="B7" s="44"/>
      <c r="C7" s="45"/>
      <c r="D7" s="46"/>
      <c r="E7" s="47"/>
      <c r="F7" s="47"/>
      <c r="G7" s="47"/>
      <c r="H7" s="48"/>
      <c r="I7" s="50"/>
    </row>
    <row r="8" s="31" customFormat="1" ht="22.5" customHeight="1" spans="1:9">
      <c r="A8" s="49" t="s">
        <v>143</v>
      </c>
      <c r="I8"/>
    </row>
    <row r="9" s="31" customFormat="1" ht="22.5" customHeight="1" spans="9:9">
      <c r="I9"/>
    </row>
    <row r="10" s="31" customFormat="1" ht="22.5" customHeight="1" spans="9:9">
      <c r="I10"/>
    </row>
    <row r="11" s="31" customFormat="1" ht="22.5" customHeight="1" spans="9:9">
      <c r="I11"/>
    </row>
    <row r="12" s="31" customFormat="1" ht="22.5" customHeight="1" spans="9:9">
      <c r="I12"/>
    </row>
    <row r="13" s="31" customFormat="1" ht="42" customHeight="1" spans="9:9">
      <c r="I13"/>
    </row>
    <row r="14" s="31" customFormat="1" customHeight="1" spans="9:9">
      <c r="I14"/>
    </row>
    <row r="15" s="31" customFormat="1" customHeight="1" spans="9:9">
      <c r="I15"/>
    </row>
    <row r="16" s="31" customFormat="1" customHeight="1" spans="9:9">
      <c r="I16"/>
    </row>
    <row r="17" s="31" customFormat="1" customHeight="1" spans="1:9">
      <c r="A17"/>
      <c r="B17"/>
      <c r="C17"/>
      <c r="D17"/>
      <c r="E17"/>
      <c r="F17"/>
      <c r="G17"/>
      <c r="H17"/>
      <c r="I17"/>
    </row>
  </sheetData>
  <sheetProtection formatCells="0" formatColumns="0" formatRows="0"/>
  <mergeCells count="4">
    <mergeCell ref="A2:H2"/>
    <mergeCell ref="A4:D4"/>
    <mergeCell ref="E4:G4"/>
    <mergeCell ref="H4:H5"/>
  </mergeCells>
  <printOptions horizontalCentered="1"/>
  <pageMargins left="0.747916666666667" right="0.747916666666667" top="0.984027777777778" bottom="0.984027777777778" header="0.511805555555556" footer="0.511805555555556"/>
  <pageSetup paperSize="9" fitToHeight="999" orientation="landscape" horizont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workbookViewId="0">
      <selection activeCell="O26" sqref="O26"/>
    </sheetView>
  </sheetViews>
  <sheetFormatPr defaultColWidth="9" defaultRowHeight="14.25"/>
  <cols>
    <col min="1" max="1" width="26.5" customWidth="1"/>
  </cols>
  <sheetData>
    <row r="1" ht="22.5" customHeight="1" spans="1:22">
      <c r="A1" s="1" t="s">
        <v>144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2.5" customHeight="1" spans="1:22">
      <c r="A2" s="2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2.5" customHeight="1" spans="1:22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2.5" customHeight="1" spans="1:22">
      <c r="A4" s="4" t="s">
        <v>146</v>
      </c>
      <c r="B4" s="5" t="s">
        <v>147</v>
      </c>
      <c r="C4" s="5"/>
      <c r="D4" s="5"/>
      <c r="E4" s="5" t="s">
        <v>148</v>
      </c>
      <c r="F4" s="5"/>
      <c r="G4" s="5"/>
      <c r="H4" s="5" t="s">
        <v>149</v>
      </c>
      <c r="I4" s="5"/>
      <c r="J4" s="5"/>
      <c r="K4" s="5" t="s">
        <v>150</v>
      </c>
      <c r="L4" s="5"/>
      <c r="M4" s="5"/>
      <c r="N4" s="5" t="s">
        <v>151</v>
      </c>
      <c r="O4" s="5"/>
      <c r="P4" s="5"/>
      <c r="Q4" s="5" t="s">
        <v>152</v>
      </c>
      <c r="R4" s="5"/>
      <c r="S4" s="5"/>
      <c r="T4" s="5" t="s">
        <v>153</v>
      </c>
      <c r="U4" s="5"/>
      <c r="V4" s="5"/>
    </row>
    <row r="5" ht="22.5" customHeight="1" spans="1:22">
      <c r="A5" s="4"/>
      <c r="B5" s="4" t="s">
        <v>74</v>
      </c>
      <c r="C5" s="4" t="s">
        <v>154</v>
      </c>
      <c r="D5" s="4" t="s">
        <v>155</v>
      </c>
      <c r="E5" s="4" t="s">
        <v>74</v>
      </c>
      <c r="F5" s="4" t="s">
        <v>154</v>
      </c>
      <c r="G5" s="4" t="s">
        <v>155</v>
      </c>
      <c r="H5" s="4" t="s">
        <v>74</v>
      </c>
      <c r="I5" s="4" t="s">
        <v>154</v>
      </c>
      <c r="J5" s="4" t="s">
        <v>155</v>
      </c>
      <c r="K5" s="4" t="s">
        <v>74</v>
      </c>
      <c r="L5" s="4" t="s">
        <v>154</v>
      </c>
      <c r="M5" s="4" t="s">
        <v>155</v>
      </c>
      <c r="N5" s="4" t="s">
        <v>74</v>
      </c>
      <c r="O5" s="4" t="s">
        <v>154</v>
      </c>
      <c r="P5" s="4" t="s">
        <v>155</v>
      </c>
      <c r="Q5" s="4" t="s">
        <v>74</v>
      </c>
      <c r="R5" s="4" t="s">
        <v>154</v>
      </c>
      <c r="S5" s="4" t="s">
        <v>155</v>
      </c>
      <c r="T5" s="4" t="s">
        <v>74</v>
      </c>
      <c r="U5" s="4" t="s">
        <v>154</v>
      </c>
      <c r="V5" s="4" t="s">
        <v>155</v>
      </c>
    </row>
    <row r="6" ht="22.5" customHeight="1" spans="1:2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ht="22.5" customHeight="1" spans="1:22">
      <c r="A7" s="6" t="s">
        <v>73</v>
      </c>
      <c r="B7" s="6">
        <v>1</v>
      </c>
      <c r="C7" s="6">
        <f>B7+1</f>
        <v>2</v>
      </c>
      <c r="D7" s="6">
        <v>3</v>
      </c>
      <c r="E7" s="6">
        <v>4</v>
      </c>
      <c r="F7" s="6">
        <f>E7+1</f>
        <v>5</v>
      </c>
      <c r="G7" s="6">
        <v>6</v>
      </c>
      <c r="H7" s="6">
        <v>7</v>
      </c>
      <c r="I7" s="6">
        <f>H7+1</f>
        <v>8</v>
      </c>
      <c r="J7" s="6">
        <v>9</v>
      </c>
      <c r="K7" s="6">
        <v>10</v>
      </c>
      <c r="L7" s="6">
        <f>K7+1</f>
        <v>11</v>
      </c>
      <c r="M7" s="6">
        <v>12</v>
      </c>
      <c r="N7" s="6"/>
      <c r="O7" s="6"/>
      <c r="P7" s="6"/>
      <c r="Q7" s="6">
        <v>13</v>
      </c>
      <c r="R7" s="6">
        <f>Q7+1</f>
        <v>14</v>
      </c>
      <c r="S7" s="21">
        <v>15</v>
      </c>
      <c r="T7" s="22"/>
      <c r="U7" s="22"/>
      <c r="V7" s="23"/>
    </row>
    <row r="8" spans="1:22">
      <c r="A8" s="7" t="s">
        <v>74</v>
      </c>
      <c r="B8" s="8">
        <v>9</v>
      </c>
      <c r="C8" s="8">
        <v>9</v>
      </c>
      <c r="D8" s="8"/>
      <c r="E8" s="8">
        <v>6.43</v>
      </c>
      <c r="F8" s="8">
        <v>6.43</v>
      </c>
      <c r="G8" s="8"/>
      <c r="H8" s="8">
        <v>7.5</v>
      </c>
      <c r="I8" s="8">
        <v>7.5</v>
      </c>
      <c r="J8" s="13"/>
      <c r="K8" s="14">
        <v>-1.5</v>
      </c>
      <c r="L8" s="14">
        <v>-1.5</v>
      </c>
      <c r="M8" s="15"/>
      <c r="N8" s="16">
        <v>-0.1667</v>
      </c>
      <c r="O8" s="16">
        <v>-0.1667</v>
      </c>
      <c r="P8" s="7"/>
      <c r="Q8" s="7">
        <v>1.07</v>
      </c>
      <c r="R8" s="7">
        <v>1.07</v>
      </c>
      <c r="S8" s="7"/>
      <c r="T8" s="24">
        <v>0.1664</v>
      </c>
      <c r="U8" s="24">
        <v>0.1664</v>
      </c>
      <c r="V8" s="7"/>
    </row>
    <row r="9" spans="1:22">
      <c r="A9" s="9" t="s">
        <v>156</v>
      </c>
      <c r="B9" s="10">
        <v>0</v>
      </c>
      <c r="C9" s="10">
        <v>0</v>
      </c>
      <c r="D9" s="11"/>
      <c r="E9" s="10">
        <v>0</v>
      </c>
      <c r="F9" s="10">
        <v>0</v>
      </c>
      <c r="G9" s="11"/>
      <c r="H9" s="10">
        <v>0</v>
      </c>
      <c r="I9" s="10">
        <v>0</v>
      </c>
      <c r="J9" s="11"/>
      <c r="K9" s="17">
        <v>0</v>
      </c>
      <c r="L9" s="17">
        <v>0</v>
      </c>
      <c r="M9" s="18"/>
      <c r="N9" s="19">
        <f t="shared" ref="N9:N13" si="0">IF(D9=0,0,(J9-D9)/D9)</f>
        <v>0</v>
      </c>
      <c r="O9" s="19">
        <f t="shared" ref="O9:O13" si="1">IF(E9=0,0,(K9-E9)/E9)</f>
        <v>0</v>
      </c>
      <c r="P9" s="7"/>
      <c r="Q9" s="25">
        <v>0</v>
      </c>
      <c r="R9" s="25">
        <v>0</v>
      </c>
      <c r="S9" s="7"/>
      <c r="T9" s="19">
        <f>IF(J9=0,0,(P9-J9)/J9)</f>
        <v>0</v>
      </c>
      <c r="U9" s="19">
        <f>IF(K9=0,0,(Q9-K9)/K9)</f>
        <v>0</v>
      </c>
      <c r="V9" s="7"/>
    </row>
    <row r="10" spans="1:22">
      <c r="A10" s="9" t="s">
        <v>157</v>
      </c>
      <c r="B10" s="11">
        <v>4</v>
      </c>
      <c r="C10" s="11">
        <v>4</v>
      </c>
      <c r="D10" s="11"/>
      <c r="E10" s="11">
        <v>2.87</v>
      </c>
      <c r="F10" s="11">
        <v>2.87</v>
      </c>
      <c r="G10" s="11"/>
      <c r="H10" s="11">
        <v>2.5</v>
      </c>
      <c r="I10" s="11">
        <v>2.5</v>
      </c>
      <c r="J10" s="11"/>
      <c r="K10" s="20">
        <v>-1.5</v>
      </c>
      <c r="L10" s="20">
        <v>-1.5</v>
      </c>
      <c r="M10" s="18"/>
      <c r="N10" s="16">
        <v>-0.375</v>
      </c>
      <c r="O10" s="16">
        <v>-0.375</v>
      </c>
      <c r="P10" s="7"/>
      <c r="Q10" s="26">
        <v>-0.37</v>
      </c>
      <c r="R10" s="26">
        <v>-0.37</v>
      </c>
      <c r="S10" s="7"/>
      <c r="T10" s="16">
        <v>-0.1289</v>
      </c>
      <c r="U10" s="16">
        <v>-0.1289</v>
      </c>
      <c r="V10" s="7"/>
    </row>
    <row r="11" spans="1:22">
      <c r="A11" s="9" t="s">
        <v>158</v>
      </c>
      <c r="B11" s="11">
        <v>5</v>
      </c>
      <c r="C11" s="11">
        <v>5</v>
      </c>
      <c r="D11" s="11"/>
      <c r="E11" s="11">
        <v>3.56</v>
      </c>
      <c r="F11" s="11">
        <v>3.56</v>
      </c>
      <c r="G11" s="11"/>
      <c r="H11" s="11">
        <v>5</v>
      </c>
      <c r="I11" s="11">
        <v>5</v>
      </c>
      <c r="J11" s="11"/>
      <c r="K11" s="17">
        <v>0</v>
      </c>
      <c r="L11" s="17">
        <v>0</v>
      </c>
      <c r="M11" s="18"/>
      <c r="N11" s="19">
        <f t="shared" si="0"/>
        <v>0</v>
      </c>
      <c r="O11" s="19">
        <v>0</v>
      </c>
      <c r="P11" s="7"/>
      <c r="Q11" s="7">
        <v>1.44</v>
      </c>
      <c r="R11" s="7">
        <v>1.44</v>
      </c>
      <c r="S11" s="7"/>
      <c r="T11" s="24">
        <v>0.4045</v>
      </c>
      <c r="U11" s="24">
        <v>0.4045</v>
      </c>
      <c r="V11" s="7"/>
    </row>
    <row r="12" ht="15" spans="1:22">
      <c r="A12" s="12" t="s">
        <v>159</v>
      </c>
      <c r="B12" s="11">
        <v>5</v>
      </c>
      <c r="C12" s="11">
        <v>5</v>
      </c>
      <c r="D12" s="11"/>
      <c r="E12" s="11">
        <v>3.56</v>
      </c>
      <c r="F12" s="11">
        <v>3.56</v>
      </c>
      <c r="G12" s="11"/>
      <c r="H12" s="11">
        <v>5</v>
      </c>
      <c r="I12" s="11">
        <v>5</v>
      </c>
      <c r="J12" s="11"/>
      <c r="K12" s="17">
        <v>0</v>
      </c>
      <c r="L12" s="17">
        <v>0</v>
      </c>
      <c r="M12" s="18"/>
      <c r="N12" s="19">
        <f t="shared" si="0"/>
        <v>0</v>
      </c>
      <c r="O12" s="19">
        <v>0</v>
      </c>
      <c r="P12" s="7"/>
      <c r="Q12" s="7">
        <v>1.44</v>
      </c>
      <c r="R12" s="7">
        <v>1.44</v>
      </c>
      <c r="S12" s="7"/>
      <c r="T12" s="24">
        <v>0.4045</v>
      </c>
      <c r="U12" s="24">
        <v>0.4045</v>
      </c>
      <c r="V12" s="7"/>
    </row>
    <row r="13" ht="15" spans="1:22">
      <c r="A13" s="12" t="s">
        <v>160</v>
      </c>
      <c r="B13" s="10">
        <v>0</v>
      </c>
      <c r="C13" s="10">
        <v>0</v>
      </c>
      <c r="D13" s="11"/>
      <c r="E13" s="10">
        <v>0</v>
      </c>
      <c r="F13" s="10">
        <v>0</v>
      </c>
      <c r="G13" s="11"/>
      <c r="H13" s="10">
        <v>0</v>
      </c>
      <c r="I13" s="10">
        <v>0</v>
      </c>
      <c r="J13" s="11"/>
      <c r="K13" s="17">
        <v>0</v>
      </c>
      <c r="L13" s="17">
        <v>0</v>
      </c>
      <c r="M13" s="18"/>
      <c r="N13" s="19">
        <v>0</v>
      </c>
      <c r="O13" s="19">
        <f t="shared" si="1"/>
        <v>0</v>
      </c>
      <c r="P13" s="7"/>
      <c r="Q13" s="25">
        <v>0</v>
      </c>
      <c r="R13" s="25">
        <v>0</v>
      </c>
      <c r="S13" s="7"/>
      <c r="T13" s="19">
        <f>IF(J13=0,0,(P13-J13)/J13)</f>
        <v>0</v>
      </c>
      <c r="U13" s="19">
        <f>IF(K13=0,0,(Q13-K13)/K13)</f>
        <v>0</v>
      </c>
      <c r="V13" s="7"/>
    </row>
  </sheetData>
  <mergeCells count="32">
    <mergeCell ref="A1:V1"/>
    <mergeCell ref="A2:V2"/>
    <mergeCell ref="A3:V3"/>
    <mergeCell ref="B4:D4"/>
    <mergeCell ref="E4:G4"/>
    <mergeCell ref="H4:J4"/>
    <mergeCell ref="K4:M4"/>
    <mergeCell ref="N4:P4"/>
    <mergeCell ref="Q4:S4"/>
    <mergeCell ref="T4:V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财政收支预算总表</vt:lpstr>
      <vt:lpstr>一般财政拨款支出表</vt:lpstr>
      <vt:lpstr>基本支出表</vt:lpstr>
      <vt:lpstr>收支总表</vt:lpstr>
      <vt:lpstr>收入预算总表</vt:lpstr>
      <vt:lpstr>支出预算总表</vt:lpstr>
      <vt:lpstr>政府性基金预算财政拨款支出表</vt:lpstr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</cp:lastModifiedBy>
  <dcterms:created xsi:type="dcterms:W3CDTF">2014-04-22T02:59:00Z</dcterms:created>
  <cp:lastPrinted>2016-08-11T05:09:00Z</cp:lastPrinted>
  <dcterms:modified xsi:type="dcterms:W3CDTF">2019-02-22T09:17:44Z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723888</vt:i4>
  </property>
  <property fmtid="{D5CDD505-2E9C-101B-9397-08002B2CF9AE}" pid="3" name="KSOProductBuildVer">
    <vt:lpwstr>2052-11.1.0.8214</vt:lpwstr>
  </property>
</Properties>
</file>